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workbookProtection workbookPassword="C7AB" lockStructure="1"/>
  <bookViews>
    <workbookView xWindow="240" yWindow="1245" windowWidth="14805" windowHeight="6870" activeTab="1"/>
  </bookViews>
  <sheets>
    <sheet name="Результат по ДОУ" sheetId="1" r:id="rId1"/>
    <sheet name="Условия по ДОУ" sheetId="2" r:id="rId2"/>
    <sheet name="Развитие по ДОУ" sheetId="3" r:id="rId3"/>
  </sheets>
  <calcPr calcId="144525"/>
</workbook>
</file>

<file path=xl/calcChain.xml><?xml version="1.0" encoding="utf-8"?>
<calcChain xmlns="http://schemas.openxmlformats.org/spreadsheetml/2006/main">
  <c r="EN1" i="3" l="1"/>
  <c r="EM1" i="3"/>
  <c r="EL1" i="3"/>
  <c r="EK1" i="3"/>
  <c r="EJ1" i="3"/>
  <c r="EI1" i="3"/>
  <c r="EH1" i="3"/>
  <c r="EG1" i="3"/>
  <c r="EF1" i="3"/>
  <c r="EE1" i="3"/>
  <c r="ED1" i="3"/>
  <c r="EC1" i="3"/>
  <c r="EB1" i="3"/>
  <c r="EA1" i="3"/>
  <c r="DZ1" i="3"/>
  <c r="DY1" i="3"/>
  <c r="DX1" i="3"/>
  <c r="DW1" i="3"/>
  <c r="DV1" i="3"/>
  <c r="DU1" i="3"/>
  <c r="DT1" i="3"/>
  <c r="DS1" i="3"/>
  <c r="DR1" i="3"/>
  <c r="DQ1" i="3"/>
  <c r="DP1" i="3"/>
  <c r="DO1" i="3"/>
  <c r="DN1" i="3"/>
  <c r="DM1" i="3"/>
  <c r="DL1" i="3"/>
  <c r="DK1" i="3"/>
  <c r="DJ1" i="3"/>
  <c r="DI1" i="3"/>
  <c r="DH1" i="3"/>
  <c r="DG1" i="3"/>
  <c r="DF1" i="3"/>
  <c r="DE1" i="3"/>
  <c r="DD1" i="3"/>
  <c r="DC1" i="3"/>
  <c r="DB1" i="3"/>
  <c r="DA1" i="3"/>
  <c r="CZ1" i="3"/>
  <c r="CY1" i="3"/>
  <c r="CX1" i="3"/>
  <c r="CW1" i="3"/>
  <c r="CV1" i="3"/>
  <c r="CU1" i="3"/>
  <c r="CT1" i="3"/>
  <c r="CS1" i="3"/>
  <c r="CR1" i="3"/>
  <c r="CQ1" i="3"/>
  <c r="CP1" i="3"/>
  <c r="CO1" i="3"/>
  <c r="CN1" i="3"/>
  <c r="CM1" i="3"/>
  <c r="CL1" i="3"/>
  <c r="CK1" i="3"/>
  <c r="CJ1" i="3"/>
  <c r="CI1" i="3"/>
  <c r="CH1" i="3"/>
  <c r="CG1" i="3"/>
  <c r="CF1" i="3"/>
  <c r="CE1" i="3"/>
  <c r="CD1" i="3"/>
  <c r="CC1" i="3"/>
  <c r="CB1" i="3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R1" i="3"/>
  <c r="AQ1" i="3"/>
  <c r="AP1" i="3"/>
  <c r="AO1" i="3"/>
  <c r="AN1" i="3"/>
  <c r="AM1" i="3"/>
  <c r="AL1" i="3"/>
  <c r="AK1" i="3"/>
  <c r="AJ1" i="3"/>
  <c r="AI1" i="3"/>
  <c r="AH1" i="3"/>
  <c r="AG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EF34" i="3"/>
  <c r="EN1" i="2"/>
  <c r="EM1" i="2"/>
  <c r="EL1" i="2"/>
  <c r="EK1" i="2"/>
  <c r="EJ1" i="2"/>
  <c r="EI1" i="2"/>
  <c r="EH1" i="2"/>
  <c r="EG1" i="2"/>
  <c r="EF1" i="2"/>
  <c r="EE1" i="2"/>
  <c r="ED1" i="2"/>
  <c r="EC1" i="2"/>
  <c r="EB1" i="2"/>
  <c r="EA1" i="2"/>
  <c r="DZ1" i="2"/>
  <c r="DY1" i="2"/>
  <c r="DX1" i="2"/>
  <c r="DW1" i="2"/>
  <c r="DV1" i="2"/>
  <c r="DU1" i="2"/>
  <c r="DT1" i="2"/>
  <c r="DS1" i="2"/>
  <c r="DR1" i="2"/>
  <c r="DQ1" i="2"/>
  <c r="DP1" i="2"/>
  <c r="DO1" i="2"/>
  <c r="DN1" i="2"/>
  <c r="DM1" i="2"/>
  <c r="DL1" i="2"/>
  <c r="DK1" i="2"/>
  <c r="DJ1" i="2"/>
  <c r="DI1" i="2"/>
  <c r="DH1" i="2"/>
  <c r="DG1" i="2"/>
  <c r="DF1" i="2"/>
  <c r="DE1" i="2"/>
  <c r="DD1" i="2"/>
  <c r="DC1" i="2"/>
  <c r="DB1" i="2"/>
  <c r="DA1" i="2"/>
  <c r="CZ1" i="2"/>
  <c r="CY1" i="2"/>
  <c r="CX1" i="2"/>
  <c r="CW1" i="2"/>
  <c r="CV1" i="2"/>
  <c r="CU1" i="2"/>
  <c r="CT1" i="2"/>
  <c r="CS1" i="2"/>
  <c r="CR1" i="2"/>
  <c r="CQ1" i="2"/>
  <c r="CP1" i="2"/>
  <c r="CO1" i="2"/>
  <c r="CN1" i="2"/>
  <c r="CM1" i="2"/>
  <c r="CL1" i="2"/>
  <c r="CK1" i="2"/>
  <c r="CJ1" i="2"/>
  <c r="CI1" i="2"/>
  <c r="CH1" i="2"/>
  <c r="CG1" i="2"/>
  <c r="CF1" i="2"/>
  <c r="CE1" i="2"/>
  <c r="CD1" i="2"/>
  <c r="CC1" i="2"/>
  <c r="CB1" i="2"/>
  <c r="CA1" i="2"/>
  <c r="BZ1" i="2"/>
  <c r="BY1" i="2"/>
  <c r="BX1" i="2"/>
  <c r="BW1" i="2"/>
  <c r="BV1" i="2"/>
  <c r="BU1" i="2"/>
  <c r="BT1" i="2"/>
  <c r="BS1" i="2"/>
  <c r="BR1" i="2"/>
  <c r="BQ1" i="2"/>
  <c r="BP1" i="2"/>
  <c r="BO1" i="2"/>
  <c r="BN1" i="2"/>
  <c r="BM1" i="2"/>
  <c r="BL1" i="2"/>
  <c r="BK1" i="2"/>
  <c r="BJ1" i="2"/>
  <c r="BI1" i="2"/>
  <c r="BH1" i="2"/>
  <c r="BG1" i="2"/>
  <c r="BF1" i="2"/>
  <c r="BE1" i="2"/>
  <c r="BD1" i="2"/>
  <c r="BC1" i="2"/>
  <c r="BB1" i="2"/>
  <c r="BA1" i="2"/>
  <c r="AZ1" i="2"/>
  <c r="AY1" i="2"/>
  <c r="AX1" i="2"/>
  <c r="AW1" i="2"/>
  <c r="AV1" i="2"/>
  <c r="AU1" i="2"/>
  <c r="AT1" i="2"/>
  <c r="AS1" i="2"/>
  <c r="AR1" i="2"/>
  <c r="AQ1" i="2"/>
  <c r="AP1" i="2"/>
  <c r="AO1" i="2"/>
  <c r="AN1" i="2"/>
  <c r="AM1" i="2"/>
  <c r="AL1" i="2"/>
  <c r="AK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EN3" i="1" l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</calcChain>
</file>

<file path=xl/sharedStrings.xml><?xml version="1.0" encoding="utf-8"?>
<sst xmlns="http://schemas.openxmlformats.org/spreadsheetml/2006/main" count="919" uniqueCount="182">
  <si>
    <t xml:space="preserve"> Критерии и показатели эффективности деятельности дошкольных муниципальных учреждений </t>
  </si>
  <si>
    <t>Показатель</t>
  </si>
  <si>
    <t>Формула расчета по данному критерию</t>
  </si>
  <si>
    <t>Срок</t>
  </si>
  <si>
    <t>Уровень сбора информации</t>
  </si>
  <si>
    <t>Оценка измерения результата образовательного учреждения</t>
  </si>
  <si>
    <t xml:space="preserve">Уровень оценки эффективности руководителя </t>
  </si>
  <si>
    <t>Уровень образовательного учреждения</t>
  </si>
  <si>
    <t>Уровень муниципалитета</t>
  </si>
  <si>
    <t>по России</t>
  </si>
  <si>
    <t>по региону</t>
  </si>
  <si>
    <t>по муниципалитету за предыдущий год</t>
  </si>
  <si>
    <t>Количество детей, получающих ПДОУ / общее количество воспитанников * 100</t>
  </si>
  <si>
    <t>01.01</t>
  </si>
  <si>
    <t>Х</t>
  </si>
  <si>
    <t>1б 15%-20%, 2б более 20%</t>
  </si>
  <si>
    <t>Балл</t>
  </si>
  <si>
    <t>%</t>
  </si>
  <si>
    <t>Доля детей с ограниченными возможностями здоровья, получающих  образование (в том числе детей-инвалидов)</t>
  </si>
  <si>
    <t>Количество детей-инвалидов/общая численность детей в учреждении*100</t>
  </si>
  <si>
    <t>1 б до 1%, 2б более 1%</t>
  </si>
  <si>
    <t xml:space="preserve">Доля детей , обучающихся  в специальных коррекционных учреждениях  </t>
  </si>
  <si>
    <t>Количество детей, получающих услуги  коррекционной сети</t>
  </si>
  <si>
    <t>1б от 1,5 до 5%, 2б более 5%</t>
  </si>
  <si>
    <t>Количество детей, получающих вариативные формы д.о. / общее количество воспитанников * 100</t>
  </si>
  <si>
    <t>2б от 1,5%до5%, 3б более5%</t>
  </si>
  <si>
    <t xml:space="preserve">Доля участия детей в конкурсах различной направленности                   </t>
  </si>
  <si>
    <t>На городском уровне: 1б - до 30% 2б- до 50,0% 3б- более50,1%;</t>
  </si>
  <si>
    <t>На региональном уровне: 2б - до 30%, 3б - от 45%</t>
  </si>
  <si>
    <t>На всероссийском уровне: более 0,3 % - 4б</t>
  </si>
  <si>
    <t>Городской уровень</t>
  </si>
  <si>
    <t>Региональный уровень</t>
  </si>
  <si>
    <t>Всероссийских уровень</t>
  </si>
  <si>
    <t>Доля побед детей в конкурсах различной направленности</t>
  </si>
  <si>
    <t>Количество детей, победивших в конкурсах на муниципальном, региональном, всероссийских / Общее число воспитанников *100</t>
  </si>
  <si>
    <t>01.06.</t>
  </si>
  <si>
    <t xml:space="preserve"> На городском уровне: 1б - 15-20% 2б- 21-35% 3б- 35% более;
</t>
  </si>
  <si>
    <t>На региональном уровне: 2б - 10-35%, 3б - 36% и более</t>
  </si>
  <si>
    <t>На всероссийском уровне: более 10% - 4б</t>
  </si>
  <si>
    <t>Доля детей, принявших участие в спортивных соревнованиях</t>
  </si>
  <si>
    <t>Количество детей, принявших участие образовательное учреждение/ число спортивных соревнований*100</t>
  </si>
  <si>
    <t>1б 10%, 2б более 10%</t>
  </si>
  <si>
    <t>Случаи травматизма с детьми и взрослыми во время учебно-воспитательного процесса</t>
  </si>
  <si>
    <t>Количество случаев травматизма в образовательных учреждениях с участием детей и взрослых / Общая численность детей и взрослых * 100</t>
  </si>
  <si>
    <t>01.01.</t>
  </si>
  <si>
    <t>кол-во (дети)</t>
  </si>
  <si>
    <t>кол-во (взрослые)</t>
  </si>
  <si>
    <t>Средний показатель</t>
  </si>
  <si>
    <t>Уровень</t>
  </si>
  <si>
    <t>Критерий</t>
  </si>
  <si>
    <t>Оценка измерения результата деятельности</t>
  </si>
  <si>
    <t>2.1. Качество кадрового обеспечения</t>
  </si>
  <si>
    <t xml:space="preserve">Доля педагогов, имеющих квалификационные категории </t>
  </si>
  <si>
    <t>Количество педагогов, имеющих категории / Общее количество педагогов * 100</t>
  </si>
  <si>
    <t>Количество педагогов до 30 лет/  Общее количество педагогов * 100%</t>
  </si>
  <si>
    <t xml:space="preserve">Доля руководящих работников, в том числе руководителей, имеющих образование «Менеджер» </t>
  </si>
  <si>
    <t>Количество руководящих работников , имеющих образование «Менеджер» / Количество руководящих работников * 100</t>
  </si>
  <si>
    <t>2 б - наличие образования у заведующего</t>
  </si>
  <si>
    <t>чел.</t>
  </si>
  <si>
    <t>Доля педагогов, прошедших курсы повышения квалификации в прошедшем году (108 часов и более)</t>
  </si>
  <si>
    <t>5б от 15% и более</t>
  </si>
  <si>
    <t>1б 10% до 20,0%  2б более 20,1%</t>
  </si>
  <si>
    <t>15.06.</t>
  </si>
  <si>
    <t>Количество ОУ, принятых надзорными органами без штрафных санкций/ Общее количество ОУ * 100</t>
  </si>
  <si>
    <t>5б.</t>
  </si>
  <si>
    <t>Количество учреждений в которых отсутствуют предписания надзорными органами / Общее количество ОУ * 100</t>
  </si>
  <si>
    <t>5 б за отсутствие предписаний</t>
  </si>
  <si>
    <t>кол-во</t>
  </si>
  <si>
    <t>3. Инновациовационный процесс</t>
  </si>
  <si>
    <t>Оценка измерения результата  деятельности образовательного учреждения</t>
  </si>
  <si>
    <t>Уровень руководителя</t>
  </si>
  <si>
    <t>Уроввень образовательного учреждения</t>
  </si>
  <si>
    <t>3.1. Представление педагогического опыта</t>
  </si>
  <si>
    <t>Количество педагогов, принявших участие в  профессиональных конкурсах / общее количество педагогов * 100%</t>
  </si>
  <si>
    <t>Муниципальный</t>
  </si>
  <si>
    <t xml:space="preserve">Региональный </t>
  </si>
  <si>
    <t xml:space="preserve">Всероссийский </t>
  </si>
  <si>
    <t>01.06</t>
  </si>
  <si>
    <t xml:space="preserve">Качество участия педагогов в  очных профессиональных конкурсах </t>
  </si>
  <si>
    <t>Количество педагогов, победителей в очных профессиональных конкурсах / количество педагогов, принявших участие в  очных профессиональных конкурсах * 100%</t>
  </si>
  <si>
    <t xml:space="preserve">Качество участия педагогов в  заочных профессиональных конкурсах </t>
  </si>
  <si>
    <t>Количество педагогов, победителей в заочных профессиональных конкурсах / количество педагогов, принявших участие в  заочных профессиональных конкурсах * 100%</t>
  </si>
  <si>
    <t xml:space="preserve">Количество педагогов-грантообладателей </t>
  </si>
  <si>
    <t>Количество педагогов, получивших гранты, чел.</t>
  </si>
  <si>
    <t>1 б - за каждый грант</t>
  </si>
  <si>
    <t>Представление опыта работы педагога - очное выступление (подтверждаемых сертификатом)</t>
  </si>
  <si>
    <t>Количество педагогов, принявших участие в  предоставление опыта работы (очное ваыступление) / общее количество педагогов * 100%</t>
  </si>
  <si>
    <t>Региональный</t>
  </si>
  <si>
    <t>Всероссийский</t>
  </si>
  <si>
    <t>Количество педагогов, принявших участие в  предоставление опыта работы (статья) / общее количество педагогов * 100%</t>
  </si>
  <si>
    <t>Всероссийских</t>
  </si>
  <si>
    <t>Качество инновационой деятельности</t>
  </si>
  <si>
    <t>3.2. Участие в инновационной деятельности</t>
  </si>
  <si>
    <t>1б Муниципальный уровень, 2б региональный уровнь, 3б федеральный</t>
  </si>
  <si>
    <t>Всероссийский уровень</t>
  </si>
  <si>
    <t>Ожидаемые результаты по Ивановской обл.</t>
  </si>
  <si>
    <t>ДОУ</t>
  </si>
  <si>
    <t>2б 60%-80,0%, 3б - 80,1 и более %</t>
  </si>
  <si>
    <t xml:space="preserve">Активность деятельности органов государственно- общественного управления  </t>
  </si>
  <si>
    <t>Размещение информации на сайте ОУ о деятельности  общественных органов государственно-общественного управления (от 6 до 10 информаций)</t>
  </si>
  <si>
    <t>2 б 4-3 решения, 3б 5 и более</t>
  </si>
  <si>
    <t>Муниципальный уровень:1б - до 5,0%;
2б - до 10,0%;
3б - 10,1% и более; Региональный уровень: 2б до 2,0%, 3б - 2,1% и более, Всероссийский уровень 4 б - 3,0% и более</t>
  </si>
  <si>
    <t>Муниципальный уровень:
2б - до 15,0%;
3б - 15,1% и более ; Региональный уровень: 2б до30,0 %, 3б 30,1% и более, Всероссийский уровень 4 б - 20% и более</t>
  </si>
  <si>
    <t>Муниципальный уровень 1б - до 10,0 %, 2б до 15,0 %, 3б 15,1%  и более, Региональный уровень 2б - до 5,0 %, 3б 5,1 % и более, Всероссийский уровень 4б более 5,0 %</t>
  </si>
  <si>
    <t>Количество детей, принявших участие в конкурсах на муниципальном, региональном, всероссийских / Общее число учащихся *100%</t>
  </si>
  <si>
    <t xml:space="preserve">Представление опыта работы педагога - статья в печатном издании </t>
  </si>
  <si>
    <t>Направление</t>
  </si>
  <si>
    <t>Уровень эффективности воспитательной деятельности</t>
  </si>
  <si>
    <t>Эффективность управленческой деятельности</t>
  </si>
  <si>
    <t>Ресурсное обеспечение</t>
  </si>
  <si>
    <t xml:space="preserve">Муниципальный уровень:1б - до 15,0%;
2 б - 15,1 % и более ; </t>
  </si>
  <si>
    <t xml:space="preserve">Региональный уровень: 1б до 30, 0 %, 2 б 30,1% и более, </t>
  </si>
  <si>
    <t>Всероссийский уровень 3 б - 20% и более</t>
  </si>
  <si>
    <t xml:space="preserve">Муниципальный уровень 0,5 б - до 10, 0 %, 1б до 15,0 %, 1,5 б 15,1 % и более, </t>
  </si>
  <si>
    <t xml:space="preserve"> Региональный уровень 1б - до 5,0 %, 1,5б 5,1 % и более,</t>
  </si>
  <si>
    <t>Всероссийский уровень 2б 5,0 % и более</t>
  </si>
  <si>
    <t>Учреждения,имеющие статус опорной площадки, инновационных, пилотных площадок</t>
  </si>
  <si>
    <t>Количество учреждений , имеющих статус муниципальной опорной площадки (МОП), муниципальной экспериментальной площадки (МЭП) / Общее количество учреждений * 100%</t>
  </si>
  <si>
    <t>2.3 Эффективность соблюдения нормативно-правовых норм</t>
  </si>
  <si>
    <t>2.4 Эффективность создания здоровьесберегающих условий</t>
  </si>
  <si>
    <t xml:space="preserve">Количество участия учреждений в конкурсах </t>
  </si>
  <si>
    <t>Муниципальный уровень 0,3 б за каждое участие</t>
  </si>
  <si>
    <t xml:space="preserve">Балл </t>
  </si>
  <si>
    <t>Участие образовательных учреждений в конкурсах на муниципальном, региональном и всероссийском уровнях</t>
  </si>
  <si>
    <t>Региональный уровень     0,4  за каждое участие</t>
  </si>
  <si>
    <t>Всероссийский уровень   0,5 за каждое участие</t>
  </si>
  <si>
    <t>Количество побед учреждений в конкурсах</t>
  </si>
  <si>
    <t>Муниципальный уровень   1 б  за победу</t>
  </si>
  <si>
    <t>Качество участия образовательных учреждений в конкурсах на муниципальном, региональном и всероссийском уровнях</t>
  </si>
  <si>
    <t>Региональный уровень         2 б за победу</t>
  </si>
  <si>
    <t>Всероссийский уровень      3 б за победу</t>
  </si>
  <si>
    <t>Доступность и вариативность образовательных услуг</t>
  </si>
  <si>
    <t>Достижения детей</t>
  </si>
  <si>
    <t>Доля ОУ, в которых отсутствуют предписания надзорных органов</t>
  </si>
  <si>
    <t>Качество конкурснойдеятельности</t>
  </si>
  <si>
    <t>2б от 2-9,9%, 3б 10,0% и выше</t>
  </si>
  <si>
    <t>Доля детей, получающих услуги вариативных форм дошк.образования, (ГКП, семейные гр., лекотеки, консульт. пункты,  и др.)</t>
  </si>
  <si>
    <t>по муниципалитету за 2016-2017 уч. год</t>
  </si>
  <si>
    <t>Количество работнико, прошедших курсы повышения квалификации/ количество руководящих работников * 100</t>
  </si>
  <si>
    <t>Количество педагогов обучившихся в межкурсовой период на базе ГМЦ/ Общее количество педагогов* 100</t>
  </si>
  <si>
    <t>Участие педагогов в очных профессиональных конкурсах (муниципальный, региональный, всероссийский уровни)</t>
  </si>
  <si>
    <t>Участие педагогов в заочных профессиональных конкурсах (муниципальный, региональный, всероссийский уровни)</t>
  </si>
  <si>
    <t>20 уч.</t>
  </si>
  <si>
    <t>3 уч.</t>
  </si>
  <si>
    <t>69 уч.</t>
  </si>
  <si>
    <t>17 уч.</t>
  </si>
  <si>
    <t>45 уч.</t>
  </si>
  <si>
    <t>8 чел.</t>
  </si>
  <si>
    <t>1 чел.</t>
  </si>
  <si>
    <t>11 чел.</t>
  </si>
  <si>
    <t>по муниципалитету за 2016-2017 учебныйгод</t>
  </si>
  <si>
    <t>заведующие, %</t>
  </si>
  <si>
    <t>заведующие+руководящие работники, %</t>
  </si>
  <si>
    <t>заведующие, чел.</t>
  </si>
  <si>
    <t>по муниципалитету за 2016-2017 учебный год</t>
  </si>
  <si>
    <t>2. Мониторинг УСЛОВИЙ ДОУ</t>
  </si>
  <si>
    <t>1. Мониторинг РЕЗУЛЬТАТОВ</t>
  </si>
  <si>
    <t>Муниципальный уровень:0,5б - до 5,0%;
1б - до 10,0%;
1,5б - 10,1% и более; Региональный уровень: 1б до 2,0%, 1,5 б 2,1% и более, Всероссийский уровень 2 б - 3,0% и более</t>
  </si>
  <si>
    <t>Приложение № 4.</t>
  </si>
  <si>
    <t>по муниципалитету за 2017-2018 учебный год</t>
  </si>
  <si>
    <t>по муниципалитету за 2017-2018 учебныйгод</t>
  </si>
  <si>
    <t>по муниципалитету за 2017-2018 уч. год</t>
  </si>
  <si>
    <t>Доля детей,получающих платные дополнительные образовательные услуги (ПДОУ) (физических лиц)</t>
  </si>
  <si>
    <t>1 б за отсутствие</t>
  </si>
  <si>
    <t>Доля педагогов, обучившихся  в межкурсовой период по приказу МЦ</t>
  </si>
  <si>
    <t>Доля педагогов до 30 лет</t>
  </si>
  <si>
    <t>по муниципалитету за 2018-2019 учебныйгод</t>
  </si>
  <si>
    <t xml:space="preserve">Доля образовательных учреждений, принятых надзорными органами  к началу учебного года без штрафных санкций </t>
  </si>
  <si>
    <t>по муниципалитету за 2018-2019 уч. год</t>
  </si>
  <si>
    <t>2</t>
  </si>
  <si>
    <t>1</t>
  </si>
  <si>
    <t>0</t>
  </si>
  <si>
    <t>3</t>
  </si>
  <si>
    <t>4</t>
  </si>
  <si>
    <t>13</t>
  </si>
  <si>
    <t>30</t>
  </si>
  <si>
    <t>6</t>
  </si>
  <si>
    <t>7</t>
  </si>
  <si>
    <t>37</t>
  </si>
  <si>
    <t>Доля педагогов и  административных работников, применяющих ИКТ в профессиональной деятельности</t>
  </si>
  <si>
    <t>Количество педагогов и  административных работников, применяющих ИКТ в профессиональной деятельности/ Общее число работников (педагоги+админ. работники)  ОУ * 100</t>
  </si>
  <si>
    <t>2б - 100%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</si>
</sst>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8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45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1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5" borderId="0" xfId="0" applyFont="1" applyFill="1"/>
    <xf numFmtId="0" fontId="0" fillId="5" borderId="1" xfId="0" applyFill="1" applyBorder="1" applyAlignment="1">
      <alignment horizontal="center" vertical="center"/>
    </xf>
    <xf numFmtId="164" fontId="0" fillId="5" borderId="0" xfId="0" applyNumberFormat="1" applyFill="1"/>
    <xf numFmtId="164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2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10" fontId="13" fillId="5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9" fontId="13" fillId="5" borderId="1" xfId="0" applyNumberFormat="1" applyFont="1" applyFill="1" applyBorder="1" applyAlignment="1">
      <alignment horizontal="center" vertical="center" wrapText="1"/>
    </xf>
    <xf numFmtId="10" fontId="13" fillId="5" borderId="6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2" fillId="0" borderId="1" xfId="0" applyFont="1" applyBorder="1"/>
    <xf numFmtId="0" fontId="4" fillId="0" borderId="0" xfId="0" applyFont="1" applyAlignment="1">
      <alignment horizontal="center" wrapText="1"/>
    </xf>
    <xf numFmtId="0" fontId="22" fillId="4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wrapText="1"/>
    </xf>
    <xf numFmtId="0" fontId="8" fillId="6" borderId="12" xfId="1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textRotation="90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textRotation="90" wrapText="1"/>
    </xf>
    <xf numFmtId="0" fontId="8" fillId="6" borderId="15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left"/>
    </xf>
    <xf numFmtId="0" fontId="22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2" fillId="7" borderId="10" xfId="0" applyFont="1" applyFill="1" applyBorder="1" applyAlignment="1"/>
    <xf numFmtId="0" fontId="2" fillId="7" borderId="11" xfId="0" applyFont="1" applyFill="1" applyBorder="1" applyAlignment="1"/>
    <xf numFmtId="0" fontId="2" fillId="7" borderId="12" xfId="0" applyFont="1" applyFill="1" applyBorder="1" applyAlignment="1"/>
    <xf numFmtId="0" fontId="2" fillId="7" borderId="18" xfId="0" applyFont="1" applyFill="1" applyBorder="1"/>
    <xf numFmtId="0" fontId="1" fillId="7" borderId="14" xfId="0" applyFont="1" applyFill="1" applyBorder="1" applyAlignment="1">
      <alignment horizontal="center" textRotation="90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5" xfId="1" applyFont="1" applyFill="1" applyBorder="1" applyAlignment="1">
      <alignment horizontal="center" vertical="center" wrapText="1"/>
    </xf>
    <xf numFmtId="0" fontId="7" fillId="7" borderId="15" xfId="0" applyFont="1" applyFill="1" applyBorder="1"/>
    <xf numFmtId="0" fontId="4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textRotation="90"/>
    </xf>
    <xf numFmtId="0" fontId="9" fillId="7" borderId="15" xfId="0" applyFont="1" applyFill="1" applyBorder="1" applyAlignment="1">
      <alignment horizontal="center" vertical="center" textRotation="90" wrapText="1"/>
    </xf>
    <xf numFmtId="0" fontId="22" fillId="4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4" borderId="3" xfId="0" applyFont="1" applyFill="1" applyBorder="1"/>
    <xf numFmtId="0" fontId="22" fillId="0" borderId="3" xfId="0" applyFont="1" applyBorder="1"/>
    <xf numFmtId="0" fontId="6" fillId="5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22" fillId="0" borderId="15" xfId="0" applyFont="1" applyBorder="1"/>
    <xf numFmtId="0" fontId="22" fillId="0" borderId="17" xfId="0" applyFont="1" applyBorder="1"/>
    <xf numFmtId="0" fontId="22" fillId="0" borderId="4" xfId="0" applyFont="1" applyBorder="1" applyAlignment="1">
      <alignment horizontal="center" vertical="center"/>
    </xf>
    <xf numFmtId="164" fontId="0" fillId="0" borderId="0" xfId="0" applyNumberFormat="1" applyBorder="1"/>
    <xf numFmtId="0" fontId="0" fillId="0" borderId="0" xfId="0" applyBorder="1" applyAlignment="1">
      <alignment horizontal="center" vertical="center"/>
    </xf>
    <xf numFmtId="164" fontId="6" fillId="5" borderId="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10" fontId="13" fillId="5" borderId="15" xfId="0" applyNumberFormat="1" applyFont="1" applyFill="1" applyBorder="1" applyAlignment="1">
      <alignment horizontal="center" vertical="center" wrapText="1"/>
    </xf>
    <xf numFmtId="9" fontId="13" fillId="5" borderId="15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3" fontId="10" fillId="2" borderId="1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8" fillId="4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textRotation="90"/>
    </xf>
    <xf numFmtId="0" fontId="1" fillId="8" borderId="15" xfId="0" applyFont="1" applyFill="1" applyBorder="1" applyAlignment="1">
      <alignment horizontal="center" vertical="center" textRotation="90"/>
    </xf>
    <xf numFmtId="0" fontId="1" fillId="8" borderId="15" xfId="0" applyFont="1" applyFill="1" applyBorder="1" applyAlignment="1">
      <alignment horizontal="center" vertical="center" textRotation="90" wrapText="1"/>
    </xf>
    <xf numFmtId="0" fontId="3" fillId="8" borderId="20" xfId="0" applyFont="1" applyFill="1" applyBorder="1" applyAlignment="1">
      <alignment horizontal="center" vertical="center" textRotation="90" wrapText="1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164" fontId="3" fillId="8" borderId="22" xfId="0" applyNumberFormat="1" applyFont="1" applyFill="1" applyBorder="1" applyAlignment="1">
      <alignment horizontal="center" vertical="center"/>
    </xf>
    <xf numFmtId="10" fontId="3" fillId="8" borderId="22" xfId="0" applyNumberFormat="1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5" borderId="24" xfId="0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6" xfId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textRotation="90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top"/>
    </xf>
    <xf numFmtId="165" fontId="0" fillId="0" borderId="1" xfId="0" applyNumberFormat="1" applyBorder="1"/>
    <xf numFmtId="10" fontId="23" fillId="0" borderId="1" xfId="0" applyNumberFormat="1" applyFont="1" applyFill="1" applyBorder="1" applyAlignment="1">
      <alignment horizontal="center" vertical="top"/>
    </xf>
    <xf numFmtId="9" fontId="23" fillId="0" borderId="1" xfId="0" applyNumberFormat="1" applyFont="1" applyBorder="1" applyAlignment="1">
      <alignment horizontal="center" vertical="top"/>
    </xf>
    <xf numFmtId="0" fontId="9" fillId="7" borderId="28" xfId="0" applyFont="1" applyFill="1" applyBorder="1" applyAlignment="1">
      <alignment horizontal="center" vertical="center" textRotation="90" wrapText="1"/>
    </xf>
    <xf numFmtId="0" fontId="12" fillId="7" borderId="29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22" fillId="7" borderId="27" xfId="0" applyFont="1" applyFill="1" applyBorder="1"/>
    <xf numFmtId="164" fontId="12" fillId="7" borderId="27" xfId="0" applyNumberFormat="1" applyFont="1" applyFill="1" applyBorder="1" applyAlignment="1">
      <alignment horizontal="center" vertical="center"/>
    </xf>
    <xf numFmtId="0" fontId="22" fillId="7" borderId="27" xfId="0" applyFont="1" applyFill="1" applyBorder="1" applyAlignment="1">
      <alignment horizontal="center" vertical="center"/>
    </xf>
    <xf numFmtId="164" fontId="22" fillId="7" borderId="27" xfId="0" applyNumberFormat="1" applyFont="1" applyFill="1" applyBorder="1" applyAlignment="1">
      <alignment horizontal="center" vertical="center"/>
    </xf>
    <xf numFmtId="0" fontId="22" fillId="7" borderId="28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22" fillId="5" borderId="27" xfId="0" applyFont="1" applyFill="1" applyBorder="1"/>
    <xf numFmtId="164" fontId="12" fillId="5" borderId="27" xfId="0" applyNumberFormat="1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164" fontId="22" fillId="5" borderId="27" xfId="0" applyNumberFormat="1" applyFont="1" applyFill="1" applyBorder="1" applyAlignment="1">
      <alignment horizontal="center" vertical="center"/>
    </xf>
    <xf numFmtId="0" fontId="22" fillId="5" borderId="28" xfId="0" applyFont="1" applyFill="1" applyBorder="1"/>
    <xf numFmtId="0" fontId="12" fillId="4" borderId="9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22" fillId="5" borderId="22" xfId="0" applyFont="1" applyFill="1" applyBorder="1"/>
    <xf numFmtId="0" fontId="12" fillId="4" borderId="22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4" borderId="22" xfId="0" applyFont="1" applyFill="1" applyBorder="1"/>
    <xf numFmtId="0" fontId="22" fillId="0" borderId="22" xfId="0" applyFont="1" applyBorder="1"/>
    <xf numFmtId="0" fontId="22" fillId="0" borderId="23" xfId="0" applyFont="1" applyBorder="1"/>
    <xf numFmtId="0" fontId="19" fillId="0" borderId="5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164" fontId="7" fillId="5" borderId="22" xfId="0" applyNumberFormat="1" applyFont="1" applyFill="1" applyBorder="1" applyAlignment="1">
      <alignment horizontal="center" vertical="center"/>
    </xf>
    <xf numFmtId="10" fontId="7" fillId="5" borderId="22" xfId="0" applyNumberFormat="1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49" fontId="27" fillId="4" borderId="1" xfId="0" applyNumberFormat="1" applyFont="1" applyFill="1" applyBorder="1" applyAlignment="1">
      <alignment horizontal="center" vertical="center" wrapText="1"/>
    </xf>
    <xf numFmtId="49" fontId="27" fillId="4" borderId="7" xfId="0" applyNumberFormat="1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49" fontId="27" fillId="4" borderId="0" xfId="0" applyNumberFormat="1" applyFont="1" applyFill="1" applyBorder="1" applyAlignment="1">
      <alignment horizontal="center" vertical="center" wrapText="1"/>
    </xf>
    <xf numFmtId="49" fontId="27" fillId="4" borderId="6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" fontId="13" fillId="5" borderId="4" xfId="0" applyNumberFormat="1" applyFont="1" applyFill="1" applyBorder="1" applyAlignment="1">
      <alignment horizontal="center" vertical="center" wrapText="1"/>
    </xf>
    <xf numFmtId="16" fontId="13" fillId="5" borderId="16" xfId="0" applyNumberFormat="1" applyFont="1" applyFill="1" applyBorder="1" applyAlignment="1">
      <alignment horizontal="center" vertical="center" wrapText="1"/>
    </xf>
    <xf numFmtId="0" fontId="10" fillId="6" borderId="4" xfId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 textRotation="90" wrapText="1"/>
    </xf>
    <xf numFmtId="0" fontId="13" fillId="0" borderId="24" xfId="0" applyFont="1" applyBorder="1" applyAlignment="1">
      <alignment horizontal="center" vertical="center" textRotation="90" wrapText="1"/>
    </xf>
    <xf numFmtId="0" fontId="13" fillId="0" borderId="34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16" fontId="10" fillId="5" borderId="4" xfId="0" applyNumberFormat="1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16" fontId="10" fillId="5" borderId="2" xfId="0" applyNumberFormat="1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0" fillId="5" borderId="18" xfId="0" applyNumberFormat="1" applyFont="1" applyFill="1" applyBorder="1" applyAlignment="1">
      <alignment horizontal="center" vertical="center" wrapText="1"/>
    </xf>
    <xf numFmtId="0" fontId="10" fillId="5" borderId="18" xfId="1" applyFont="1" applyFill="1" applyBorder="1" applyAlignment="1">
      <alignment horizontal="center" vertical="center" wrapText="1"/>
    </xf>
    <xf numFmtId="0" fontId="10" fillId="6" borderId="18" xfId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" fontId="18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textRotation="90" wrapText="1"/>
    </xf>
    <xf numFmtId="0" fontId="22" fillId="0" borderId="24" xfId="0" applyFont="1" applyBorder="1" applyAlignment="1">
      <alignment horizontal="center" vertical="center" textRotation="90" wrapText="1"/>
    </xf>
    <xf numFmtId="0" fontId="9" fillId="7" borderId="36" xfId="0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6" fontId="6" fillId="0" borderId="4" xfId="0" applyNumberFormat="1" applyFont="1" applyFill="1" applyBorder="1" applyAlignment="1">
      <alignment horizontal="center" vertical="center" wrapText="1"/>
    </xf>
    <xf numFmtId="16" fontId="6" fillId="0" borderId="2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textRotation="90" wrapText="1"/>
    </xf>
    <xf numFmtId="0" fontId="8" fillId="7" borderId="34" xfId="0" applyFont="1" applyFill="1" applyBorder="1" applyAlignment="1">
      <alignment horizontal="center" vertical="center" textRotation="90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textRotation="90" wrapText="1"/>
    </xf>
    <xf numFmtId="0" fontId="22" fillId="0" borderId="2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6" fontId="6" fillId="5" borderId="4" xfId="0" applyNumberFormat="1" applyFont="1" applyFill="1" applyBorder="1" applyAlignment="1">
      <alignment horizontal="center" vertical="center" wrapText="1"/>
    </xf>
    <xf numFmtId="16" fontId="6" fillId="5" borderId="2" xfId="0" applyNumberFormat="1" applyFont="1" applyFill="1" applyBorder="1" applyAlignment="1">
      <alignment horizontal="center" vertical="center" wrapText="1"/>
    </xf>
    <xf numFmtId="16" fontId="6" fillId="5" borderId="5" xfId="0" applyNumberFormat="1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textRotation="90" wrapText="1"/>
    </xf>
    <xf numFmtId="0" fontId="1" fillId="8" borderId="15" xfId="0" applyFont="1" applyFill="1" applyBorder="1" applyAlignment="1">
      <alignment horizontal="center" vertical="center" textRotation="90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0" fillId="5" borderId="5" xfId="0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textRotation="90" wrapText="1"/>
    </xf>
    <xf numFmtId="0" fontId="0" fillId="5" borderId="24" xfId="0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 textRotation="90" wrapText="1"/>
    </xf>
    <xf numFmtId="0" fontId="1" fillId="8" borderId="31" xfId="0" applyFont="1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textRotation="90" wrapText="1"/>
    </xf>
    <xf numFmtId="0" fontId="7" fillId="5" borderId="24" xfId="0" applyFont="1" applyFill="1" applyBorder="1" applyAlignment="1">
      <alignment horizontal="center" vertical="center" textRotation="90" wrapText="1"/>
    </xf>
    <xf numFmtId="0" fontId="0" fillId="5" borderId="24" xfId="0" applyFill="1" applyBorder="1" applyAlignment="1">
      <alignment horizontal="center" vertical="center" textRotation="90" wrapText="1"/>
    </xf>
    <xf numFmtId="0" fontId="0" fillId="5" borderId="34" xfId="0" applyFill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7" fillId="5" borderId="15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3"/>
    <cellStyle name="Обычный 3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X38"/>
  <sheetViews>
    <sheetView zoomScale="66" zoomScaleNormal="66" workbookViewId="0">
      <pane xSplit="10" ySplit="5" topLeftCell="DS6" activePane="bottomRight" state="frozen"/>
      <selection pane="topRight" activeCell="K1" sqref="K1"/>
      <selection pane="bottomLeft" activeCell="A5" sqref="A5"/>
      <selection pane="bottomRight" activeCell="L14" sqref="L14"/>
    </sheetView>
  </sheetViews>
  <sheetFormatPr defaultRowHeight="15" x14ac:dyDescent="0.25"/>
  <cols>
    <col min="1" max="1" width="9.140625" style="80"/>
    <col min="2" max="2" width="22.28515625" style="80" bestFit="1" customWidth="1"/>
    <col min="3" max="3" width="35.5703125" style="80" customWidth="1"/>
    <col min="4" max="4" width="31.28515625" style="80" customWidth="1"/>
    <col min="5" max="5" width="10.5703125" style="80" customWidth="1"/>
    <col min="6" max="8" width="9.140625" style="80"/>
    <col min="9" max="9" width="24.7109375" style="80" customWidth="1"/>
    <col min="10" max="10" width="9" style="80" customWidth="1"/>
    <col min="11" max="144" width="9.140625" style="80"/>
    <col min="145" max="147" width="0" style="80" hidden="1" customWidth="1"/>
    <col min="148" max="148" width="14.7109375" style="80" hidden="1" customWidth="1"/>
    <col min="149" max="151" width="0" style="80" hidden="1" customWidth="1"/>
    <col min="152" max="152" width="11.5703125" style="80" customWidth="1"/>
    <col min="153" max="154" width="11.7109375" style="80" customWidth="1"/>
  </cols>
  <sheetData>
    <row r="1" spans="1:154" ht="19.5" customHeight="1" x14ac:dyDescent="0.25">
      <c r="E1" s="283" t="s">
        <v>158</v>
      </c>
      <c r="F1" s="283"/>
      <c r="G1" s="283"/>
      <c r="H1" s="283"/>
    </row>
    <row r="2" spans="1:154" ht="35.25" customHeight="1" x14ac:dyDescent="0.25">
      <c r="A2" s="290" t="s">
        <v>0</v>
      </c>
      <c r="B2" s="290"/>
      <c r="C2" s="290"/>
      <c r="D2" s="290"/>
      <c r="E2" s="290"/>
      <c r="F2" s="290"/>
      <c r="G2" s="290"/>
      <c r="H2" s="290"/>
      <c r="I2" s="290"/>
      <c r="J2" s="75"/>
      <c r="K2" s="75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7"/>
      <c r="ES2" s="76"/>
      <c r="ET2" s="76"/>
      <c r="EU2" s="76"/>
      <c r="EV2" s="76"/>
      <c r="EW2" s="78"/>
      <c r="EX2" s="78"/>
    </row>
    <row r="3" spans="1:154" ht="42.75" customHeight="1" thickBot="1" x14ac:dyDescent="0.3">
      <c r="A3" s="303" t="s">
        <v>156</v>
      </c>
      <c r="B3" s="303"/>
      <c r="C3" s="303"/>
      <c r="D3" s="91"/>
      <c r="E3" s="91"/>
      <c r="F3" s="91"/>
      <c r="G3" s="91"/>
      <c r="H3" s="91"/>
      <c r="I3" s="79"/>
      <c r="J3" s="79"/>
      <c r="K3" s="280">
        <f>SUM(K6+K8+K10+K12+K14+K15+K16+K20+K21+K22+K26)</f>
        <v>28</v>
      </c>
      <c r="L3" s="280">
        <f t="shared" ref="L3:BW3" si="0">SUM(L6+L8+L10+L12+L14+L15+L16+L20+L21+L22+L26)</f>
        <v>13</v>
      </c>
      <c r="M3" s="280">
        <f t="shared" si="0"/>
        <v>4</v>
      </c>
      <c r="N3" s="280">
        <f t="shared" si="0"/>
        <v>14</v>
      </c>
      <c r="O3" s="280">
        <f t="shared" si="0"/>
        <v>5</v>
      </c>
      <c r="P3" s="280">
        <f t="shared" si="0"/>
        <v>13</v>
      </c>
      <c r="Q3" s="280">
        <f t="shared" si="0"/>
        <v>15</v>
      </c>
      <c r="R3" s="280">
        <f t="shared" si="0"/>
        <v>19</v>
      </c>
      <c r="S3" s="280">
        <f t="shared" si="0"/>
        <v>24</v>
      </c>
      <c r="T3" s="280">
        <f t="shared" si="0"/>
        <v>14</v>
      </c>
      <c r="U3" s="280">
        <f t="shared" si="0"/>
        <v>13</v>
      </c>
      <c r="V3" s="280">
        <f t="shared" si="0"/>
        <v>21</v>
      </c>
      <c r="W3" s="280">
        <f t="shared" si="0"/>
        <v>8</v>
      </c>
      <c r="X3" s="280">
        <f t="shared" si="0"/>
        <v>23</v>
      </c>
      <c r="Y3" s="280">
        <f t="shared" si="0"/>
        <v>15</v>
      </c>
      <c r="Z3" s="280">
        <f t="shared" si="0"/>
        <v>7</v>
      </c>
      <c r="AA3" s="280">
        <f t="shared" si="0"/>
        <v>4</v>
      </c>
      <c r="AB3" s="280">
        <f t="shared" si="0"/>
        <v>16</v>
      </c>
      <c r="AC3" s="280">
        <f t="shared" si="0"/>
        <v>10</v>
      </c>
      <c r="AD3" s="280">
        <f t="shared" si="0"/>
        <v>26</v>
      </c>
      <c r="AE3" s="280">
        <f t="shared" si="0"/>
        <v>23</v>
      </c>
      <c r="AF3" s="280">
        <f t="shared" si="0"/>
        <v>9</v>
      </c>
      <c r="AG3" s="280">
        <f t="shared" si="0"/>
        <v>11</v>
      </c>
      <c r="AH3" s="280">
        <f t="shared" si="0"/>
        <v>11</v>
      </c>
      <c r="AI3" s="280">
        <f t="shared" si="0"/>
        <v>10</v>
      </c>
      <c r="AJ3" s="280">
        <f t="shared" si="0"/>
        <v>18</v>
      </c>
      <c r="AK3" s="280">
        <f t="shared" si="0"/>
        <v>26</v>
      </c>
      <c r="AL3" s="280">
        <f t="shared" si="0"/>
        <v>18</v>
      </c>
      <c r="AM3" s="280">
        <f t="shared" si="0"/>
        <v>20</v>
      </c>
      <c r="AN3" s="280">
        <f t="shared" si="0"/>
        <v>12</v>
      </c>
      <c r="AO3" s="280">
        <f t="shared" si="0"/>
        <v>7</v>
      </c>
      <c r="AP3" s="280">
        <f t="shared" si="0"/>
        <v>9</v>
      </c>
      <c r="AQ3" s="280">
        <f t="shared" si="0"/>
        <v>4</v>
      </c>
      <c r="AR3" s="280">
        <f t="shared" si="0"/>
        <v>9</v>
      </c>
      <c r="AS3" s="280">
        <f t="shared" si="0"/>
        <v>20</v>
      </c>
      <c r="AT3" s="280">
        <f t="shared" si="0"/>
        <v>9</v>
      </c>
      <c r="AU3" s="280">
        <f t="shared" si="0"/>
        <v>9</v>
      </c>
      <c r="AV3" s="280">
        <f t="shared" si="0"/>
        <v>23</v>
      </c>
      <c r="AW3" s="280">
        <f t="shared" si="0"/>
        <v>21</v>
      </c>
      <c r="AX3" s="280">
        <f t="shared" si="0"/>
        <v>5</v>
      </c>
      <c r="AY3" s="280">
        <f t="shared" si="0"/>
        <v>14</v>
      </c>
      <c r="AZ3" s="280">
        <f t="shared" si="0"/>
        <v>22</v>
      </c>
      <c r="BA3" s="280">
        <f t="shared" si="0"/>
        <v>27</v>
      </c>
      <c r="BB3" s="280">
        <f t="shared" si="0"/>
        <v>21</v>
      </c>
      <c r="BC3" s="280">
        <f t="shared" si="0"/>
        <v>18</v>
      </c>
      <c r="BD3" s="280">
        <f t="shared" si="0"/>
        <v>18</v>
      </c>
      <c r="BE3" s="280">
        <f t="shared" si="0"/>
        <v>8</v>
      </c>
      <c r="BF3" s="280">
        <f t="shared" si="0"/>
        <v>14</v>
      </c>
      <c r="BG3" s="280">
        <f t="shared" si="0"/>
        <v>7</v>
      </c>
      <c r="BH3" s="280">
        <f t="shared" si="0"/>
        <v>10</v>
      </c>
      <c r="BI3" s="280">
        <f t="shared" si="0"/>
        <v>20</v>
      </c>
      <c r="BJ3" s="280">
        <f t="shared" si="0"/>
        <v>14</v>
      </c>
      <c r="BK3" s="280">
        <f t="shared" si="0"/>
        <v>24</v>
      </c>
      <c r="BL3" s="280">
        <f t="shared" si="0"/>
        <v>25</v>
      </c>
      <c r="BM3" s="280">
        <f t="shared" si="0"/>
        <v>4</v>
      </c>
      <c r="BN3" s="280">
        <f t="shared" si="0"/>
        <v>17</v>
      </c>
      <c r="BO3" s="280">
        <f t="shared" si="0"/>
        <v>8</v>
      </c>
      <c r="BP3" s="280">
        <f t="shared" si="0"/>
        <v>12</v>
      </c>
      <c r="BQ3" s="280">
        <f t="shared" si="0"/>
        <v>13</v>
      </c>
      <c r="BR3" s="280">
        <f t="shared" si="0"/>
        <v>19</v>
      </c>
      <c r="BS3" s="280">
        <f t="shared" si="0"/>
        <v>17</v>
      </c>
      <c r="BT3" s="280">
        <f t="shared" si="0"/>
        <v>18</v>
      </c>
      <c r="BU3" s="280">
        <f t="shared" si="0"/>
        <v>8</v>
      </c>
      <c r="BV3" s="280">
        <f t="shared" si="0"/>
        <v>13</v>
      </c>
      <c r="BW3" s="280">
        <f t="shared" si="0"/>
        <v>17</v>
      </c>
      <c r="BX3" s="280">
        <f t="shared" ref="BX3:EI3" si="1">SUM(BX6+BX8+BX10+BX12+BX14+BX15+BX16+BX20+BX21+BX22+BX26)</f>
        <v>20</v>
      </c>
      <c r="BY3" s="280">
        <f t="shared" si="1"/>
        <v>16</v>
      </c>
      <c r="BZ3" s="280">
        <f t="shared" si="1"/>
        <v>15</v>
      </c>
      <c r="CA3" s="280">
        <f t="shared" si="1"/>
        <v>23</v>
      </c>
      <c r="CB3" s="280">
        <f t="shared" si="1"/>
        <v>19</v>
      </c>
      <c r="CC3" s="280">
        <f t="shared" si="1"/>
        <v>18</v>
      </c>
      <c r="CD3" s="280">
        <f t="shared" si="1"/>
        <v>10</v>
      </c>
      <c r="CE3" s="280">
        <f t="shared" si="1"/>
        <v>17</v>
      </c>
      <c r="CF3" s="280">
        <f t="shared" si="1"/>
        <v>24</v>
      </c>
      <c r="CG3" s="280">
        <f t="shared" si="1"/>
        <v>16</v>
      </c>
      <c r="CH3" s="280">
        <f t="shared" si="1"/>
        <v>17</v>
      </c>
      <c r="CI3" s="280">
        <f t="shared" si="1"/>
        <v>9</v>
      </c>
      <c r="CJ3" s="280">
        <f t="shared" si="1"/>
        <v>10</v>
      </c>
      <c r="CK3" s="280">
        <f t="shared" si="1"/>
        <v>8</v>
      </c>
      <c r="CL3" s="280">
        <f t="shared" si="1"/>
        <v>15</v>
      </c>
      <c r="CM3" s="280">
        <f t="shared" si="1"/>
        <v>5</v>
      </c>
      <c r="CN3" s="280">
        <f t="shared" si="1"/>
        <v>10</v>
      </c>
      <c r="CO3" s="280">
        <f t="shared" si="1"/>
        <v>17</v>
      </c>
      <c r="CP3" s="280">
        <f t="shared" si="1"/>
        <v>8</v>
      </c>
      <c r="CQ3" s="280">
        <f t="shared" si="1"/>
        <v>9</v>
      </c>
      <c r="CR3" s="280">
        <f t="shared" si="1"/>
        <v>12</v>
      </c>
      <c r="CS3" s="280">
        <f t="shared" si="1"/>
        <v>3</v>
      </c>
      <c r="CT3" s="280">
        <f t="shared" si="1"/>
        <v>19</v>
      </c>
      <c r="CU3" s="280">
        <f t="shared" si="1"/>
        <v>20</v>
      </c>
      <c r="CV3" s="280">
        <f t="shared" si="1"/>
        <v>14</v>
      </c>
      <c r="CW3" s="280">
        <f t="shared" si="1"/>
        <v>26</v>
      </c>
      <c r="CX3" s="280">
        <f t="shared" si="1"/>
        <v>11</v>
      </c>
      <c r="CY3" s="280">
        <f t="shared" si="1"/>
        <v>10</v>
      </c>
      <c r="CZ3" s="280">
        <f t="shared" si="1"/>
        <v>24</v>
      </c>
      <c r="DA3" s="280">
        <f t="shared" si="1"/>
        <v>16</v>
      </c>
      <c r="DB3" s="280">
        <f t="shared" si="1"/>
        <v>21</v>
      </c>
      <c r="DC3" s="280">
        <f t="shared" si="1"/>
        <v>17</v>
      </c>
      <c r="DD3" s="280">
        <f t="shared" si="1"/>
        <v>15</v>
      </c>
      <c r="DE3" s="280">
        <f t="shared" si="1"/>
        <v>17</v>
      </c>
      <c r="DF3" s="280">
        <f t="shared" si="1"/>
        <v>11</v>
      </c>
      <c r="DG3" s="280">
        <f t="shared" si="1"/>
        <v>22</v>
      </c>
      <c r="DH3" s="280">
        <f t="shared" si="1"/>
        <v>20</v>
      </c>
      <c r="DI3" s="280">
        <f t="shared" si="1"/>
        <v>16</v>
      </c>
      <c r="DJ3" s="280">
        <f t="shared" si="1"/>
        <v>13</v>
      </c>
      <c r="DK3" s="280">
        <f t="shared" si="1"/>
        <v>14</v>
      </c>
      <c r="DL3" s="280">
        <f t="shared" si="1"/>
        <v>13</v>
      </c>
      <c r="DM3" s="280">
        <f t="shared" si="1"/>
        <v>16</v>
      </c>
      <c r="DN3" s="280">
        <f t="shared" si="1"/>
        <v>24</v>
      </c>
      <c r="DO3" s="280">
        <f t="shared" si="1"/>
        <v>22</v>
      </c>
      <c r="DP3" s="280">
        <f t="shared" si="1"/>
        <v>14</v>
      </c>
      <c r="DQ3" s="280">
        <f t="shared" si="1"/>
        <v>17</v>
      </c>
      <c r="DR3" s="280">
        <f t="shared" si="1"/>
        <v>14</v>
      </c>
      <c r="DS3" s="280">
        <f t="shared" si="1"/>
        <v>25</v>
      </c>
      <c r="DT3" s="280">
        <f t="shared" si="1"/>
        <v>21</v>
      </c>
      <c r="DU3" s="280">
        <f t="shared" si="1"/>
        <v>22</v>
      </c>
      <c r="DV3" s="280">
        <f t="shared" si="1"/>
        <v>16</v>
      </c>
      <c r="DW3" s="280">
        <f t="shared" si="1"/>
        <v>18</v>
      </c>
      <c r="DX3" s="280">
        <f t="shared" si="1"/>
        <v>19</v>
      </c>
      <c r="DY3" s="280">
        <f t="shared" si="1"/>
        <v>24</v>
      </c>
      <c r="DZ3" s="280">
        <f t="shared" si="1"/>
        <v>23</v>
      </c>
      <c r="EA3" s="280">
        <f t="shared" si="1"/>
        <v>22</v>
      </c>
      <c r="EB3" s="280">
        <f t="shared" si="1"/>
        <v>22</v>
      </c>
      <c r="EC3" s="280">
        <f t="shared" si="1"/>
        <v>4</v>
      </c>
      <c r="ED3" s="280">
        <f t="shared" si="1"/>
        <v>15</v>
      </c>
      <c r="EE3" s="280">
        <f t="shared" si="1"/>
        <v>10</v>
      </c>
      <c r="EF3" s="280">
        <f t="shared" si="1"/>
        <v>25</v>
      </c>
      <c r="EG3" s="280">
        <f t="shared" si="1"/>
        <v>13</v>
      </c>
      <c r="EH3" s="280">
        <f t="shared" si="1"/>
        <v>8</v>
      </c>
      <c r="EI3" s="280">
        <f t="shared" si="1"/>
        <v>20</v>
      </c>
      <c r="EJ3" s="280">
        <f t="shared" ref="EJ3:EN3" si="2">SUM(EJ6+EJ8+EJ10+EJ12+EJ14+EJ15+EJ16+EJ20+EJ21+EJ22+EJ26)</f>
        <v>19</v>
      </c>
      <c r="EK3" s="280">
        <f t="shared" si="2"/>
        <v>19</v>
      </c>
      <c r="EL3" s="280">
        <f t="shared" si="2"/>
        <v>11</v>
      </c>
      <c r="EM3" s="280">
        <f t="shared" si="2"/>
        <v>15</v>
      </c>
      <c r="EN3" s="280">
        <f t="shared" si="2"/>
        <v>22</v>
      </c>
      <c r="EO3" s="76"/>
      <c r="EP3" s="76"/>
      <c r="EQ3" s="76"/>
      <c r="ER3" s="92"/>
      <c r="ES3" s="76"/>
      <c r="ET3" s="76"/>
      <c r="EU3" s="76"/>
      <c r="EV3" s="76"/>
      <c r="EW3" s="78"/>
      <c r="EX3" s="78"/>
    </row>
    <row r="4" spans="1:154" ht="30" customHeight="1" thickBot="1" x14ac:dyDescent="0.3">
      <c r="A4" s="291" t="s">
        <v>48</v>
      </c>
      <c r="B4" s="293" t="s">
        <v>106</v>
      </c>
      <c r="C4" s="295" t="s">
        <v>1</v>
      </c>
      <c r="D4" s="295" t="s">
        <v>2</v>
      </c>
      <c r="E4" s="295" t="s">
        <v>3</v>
      </c>
      <c r="F4" s="297" t="s">
        <v>4</v>
      </c>
      <c r="G4" s="298"/>
      <c r="H4" s="299"/>
      <c r="I4" s="297" t="s">
        <v>5</v>
      </c>
      <c r="J4" s="300"/>
      <c r="K4" s="96" t="s">
        <v>96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9"/>
      <c r="EO4" s="100"/>
      <c r="EP4" s="100"/>
      <c r="EQ4" s="100"/>
      <c r="ER4" s="101"/>
      <c r="ES4" s="100"/>
      <c r="ET4" s="100"/>
      <c r="EU4" s="100"/>
      <c r="EV4" s="329" t="s">
        <v>47</v>
      </c>
      <c r="EW4" s="330"/>
      <c r="EX4" s="331"/>
    </row>
    <row r="5" spans="1:154" ht="107.25" customHeight="1" thickBot="1" x14ac:dyDescent="0.3">
      <c r="A5" s="292"/>
      <c r="B5" s="294"/>
      <c r="C5" s="296"/>
      <c r="D5" s="296"/>
      <c r="E5" s="296"/>
      <c r="F5" s="102" t="s">
        <v>6</v>
      </c>
      <c r="G5" s="102" t="s">
        <v>7</v>
      </c>
      <c r="H5" s="102" t="s">
        <v>8</v>
      </c>
      <c r="I5" s="301"/>
      <c r="J5" s="302"/>
      <c r="K5" s="103">
        <v>1</v>
      </c>
      <c r="L5" s="103">
        <v>2</v>
      </c>
      <c r="M5" s="103">
        <v>3</v>
      </c>
      <c r="N5" s="103">
        <v>4</v>
      </c>
      <c r="O5" s="103">
        <v>5</v>
      </c>
      <c r="P5" s="103">
        <v>6</v>
      </c>
      <c r="Q5" s="103">
        <v>7</v>
      </c>
      <c r="R5" s="103">
        <v>8</v>
      </c>
      <c r="S5" s="103">
        <v>10</v>
      </c>
      <c r="T5" s="103">
        <v>11</v>
      </c>
      <c r="U5" s="103">
        <v>12</v>
      </c>
      <c r="V5" s="103">
        <v>13</v>
      </c>
      <c r="W5" s="103">
        <v>14</v>
      </c>
      <c r="X5" s="103">
        <v>15</v>
      </c>
      <c r="Y5" s="103">
        <v>16</v>
      </c>
      <c r="Z5" s="103">
        <v>17</v>
      </c>
      <c r="AA5" s="103">
        <v>19</v>
      </c>
      <c r="AB5" s="103">
        <v>20</v>
      </c>
      <c r="AC5" s="104">
        <v>21</v>
      </c>
      <c r="AD5" s="104">
        <v>22</v>
      </c>
      <c r="AE5" s="104">
        <v>23</v>
      </c>
      <c r="AF5" s="104">
        <v>24</v>
      </c>
      <c r="AG5" s="104">
        <v>25</v>
      </c>
      <c r="AH5" s="104">
        <v>26</v>
      </c>
      <c r="AI5" s="104">
        <v>27</v>
      </c>
      <c r="AJ5" s="104">
        <v>28</v>
      </c>
      <c r="AK5" s="104">
        <v>29</v>
      </c>
      <c r="AL5" s="104">
        <v>30</v>
      </c>
      <c r="AM5" s="104">
        <v>32</v>
      </c>
      <c r="AN5" s="104">
        <v>33</v>
      </c>
      <c r="AO5" s="104">
        <v>34</v>
      </c>
      <c r="AP5" s="104">
        <v>37</v>
      </c>
      <c r="AQ5" s="104">
        <v>38</v>
      </c>
      <c r="AR5" s="104">
        <v>40</v>
      </c>
      <c r="AS5" s="104">
        <v>41</v>
      </c>
      <c r="AT5" s="104">
        <v>44</v>
      </c>
      <c r="AU5" s="104">
        <v>45</v>
      </c>
      <c r="AV5" s="104">
        <v>47</v>
      </c>
      <c r="AW5" s="104">
        <v>50</v>
      </c>
      <c r="AX5" s="104">
        <v>52</v>
      </c>
      <c r="AY5" s="104">
        <v>53</v>
      </c>
      <c r="AZ5" s="104">
        <v>55</v>
      </c>
      <c r="BA5" s="104">
        <v>56</v>
      </c>
      <c r="BB5" s="104">
        <v>57</v>
      </c>
      <c r="BC5" s="104">
        <v>58</v>
      </c>
      <c r="BD5" s="104">
        <v>59</v>
      </c>
      <c r="BE5" s="104">
        <v>60</v>
      </c>
      <c r="BF5" s="104">
        <v>61</v>
      </c>
      <c r="BG5" s="104">
        <v>62</v>
      </c>
      <c r="BH5" s="104">
        <v>63</v>
      </c>
      <c r="BI5" s="104">
        <v>64</v>
      </c>
      <c r="BJ5" s="104">
        <v>66</v>
      </c>
      <c r="BK5" s="104">
        <v>67</v>
      </c>
      <c r="BL5" s="104">
        <v>70</v>
      </c>
      <c r="BM5" s="104">
        <v>71</v>
      </c>
      <c r="BN5" s="104">
        <v>72</v>
      </c>
      <c r="BO5" s="104">
        <v>74</v>
      </c>
      <c r="BP5" s="104">
        <v>75</v>
      </c>
      <c r="BQ5" s="104">
        <v>76</v>
      </c>
      <c r="BR5" s="104">
        <v>77</v>
      </c>
      <c r="BS5" s="104">
        <v>79</v>
      </c>
      <c r="BT5" s="104">
        <v>83</v>
      </c>
      <c r="BU5" s="104">
        <v>88</v>
      </c>
      <c r="BV5" s="104">
        <v>89</v>
      </c>
      <c r="BW5" s="104">
        <v>92</v>
      </c>
      <c r="BX5" s="104">
        <v>94</v>
      </c>
      <c r="BY5" s="104">
        <v>95</v>
      </c>
      <c r="BZ5" s="104">
        <v>96</v>
      </c>
      <c r="CA5" s="104">
        <v>97</v>
      </c>
      <c r="CB5" s="104">
        <v>98</v>
      </c>
      <c r="CC5" s="104">
        <v>99</v>
      </c>
      <c r="CD5" s="104">
        <v>102</v>
      </c>
      <c r="CE5" s="104">
        <v>104</v>
      </c>
      <c r="CF5" s="104">
        <v>107</v>
      </c>
      <c r="CG5" s="104">
        <v>108</v>
      </c>
      <c r="CH5" s="104">
        <v>109</v>
      </c>
      <c r="CI5" s="104">
        <v>113</v>
      </c>
      <c r="CJ5" s="104">
        <v>117</v>
      </c>
      <c r="CK5" s="104">
        <v>119</v>
      </c>
      <c r="CL5" s="104">
        <v>120</v>
      </c>
      <c r="CM5" s="104">
        <v>123</v>
      </c>
      <c r="CN5" s="104">
        <v>127</v>
      </c>
      <c r="CO5" s="104">
        <v>132</v>
      </c>
      <c r="CP5" s="104">
        <v>135</v>
      </c>
      <c r="CQ5" s="104">
        <v>136</v>
      </c>
      <c r="CR5" s="104">
        <v>139</v>
      </c>
      <c r="CS5" s="104">
        <v>140</v>
      </c>
      <c r="CT5" s="104">
        <v>142</v>
      </c>
      <c r="CU5" s="104">
        <v>143</v>
      </c>
      <c r="CV5" s="104">
        <v>145</v>
      </c>
      <c r="CW5" s="104">
        <v>146</v>
      </c>
      <c r="CX5" s="104">
        <v>147</v>
      </c>
      <c r="CY5" s="104">
        <v>148</v>
      </c>
      <c r="CZ5" s="104">
        <v>149</v>
      </c>
      <c r="DA5" s="104">
        <v>150</v>
      </c>
      <c r="DB5" s="104">
        <v>152</v>
      </c>
      <c r="DC5" s="104">
        <v>153</v>
      </c>
      <c r="DD5" s="104">
        <v>155</v>
      </c>
      <c r="DE5" s="104">
        <v>156</v>
      </c>
      <c r="DF5" s="104">
        <v>157</v>
      </c>
      <c r="DG5" s="104">
        <v>158</v>
      </c>
      <c r="DH5" s="104">
        <v>159</v>
      </c>
      <c r="DI5" s="104">
        <v>160</v>
      </c>
      <c r="DJ5" s="104">
        <v>161</v>
      </c>
      <c r="DK5" s="104">
        <v>162</v>
      </c>
      <c r="DL5" s="104">
        <v>163</v>
      </c>
      <c r="DM5" s="104">
        <v>164</v>
      </c>
      <c r="DN5" s="104">
        <v>165</v>
      </c>
      <c r="DO5" s="104">
        <v>166</v>
      </c>
      <c r="DP5" s="104">
        <v>167</v>
      </c>
      <c r="DQ5" s="104">
        <v>169</v>
      </c>
      <c r="DR5" s="104">
        <v>170</v>
      </c>
      <c r="DS5" s="104">
        <v>171</v>
      </c>
      <c r="DT5" s="104">
        <v>172</v>
      </c>
      <c r="DU5" s="104">
        <v>173</v>
      </c>
      <c r="DV5" s="104">
        <v>175</v>
      </c>
      <c r="DW5" s="104">
        <v>177</v>
      </c>
      <c r="DX5" s="104">
        <v>178</v>
      </c>
      <c r="DY5" s="104">
        <v>179</v>
      </c>
      <c r="DZ5" s="104">
        <v>180</v>
      </c>
      <c r="EA5" s="104">
        <v>181</v>
      </c>
      <c r="EB5" s="104">
        <v>182</v>
      </c>
      <c r="EC5" s="104">
        <v>183</v>
      </c>
      <c r="ED5" s="104">
        <v>184</v>
      </c>
      <c r="EE5" s="104">
        <v>186</v>
      </c>
      <c r="EF5" s="104">
        <v>188</v>
      </c>
      <c r="EG5" s="104">
        <v>190</v>
      </c>
      <c r="EH5" s="104">
        <v>191</v>
      </c>
      <c r="EI5" s="104">
        <v>192</v>
      </c>
      <c r="EJ5" s="104">
        <v>193</v>
      </c>
      <c r="EK5" s="104">
        <v>194</v>
      </c>
      <c r="EL5" s="104">
        <v>195</v>
      </c>
      <c r="EM5" s="104">
        <v>196</v>
      </c>
      <c r="EN5" s="104">
        <v>197</v>
      </c>
      <c r="EO5" s="105"/>
      <c r="EP5" s="105"/>
      <c r="EQ5" s="105"/>
      <c r="ER5" s="106" t="s">
        <v>95</v>
      </c>
      <c r="ES5" s="107" t="s">
        <v>9</v>
      </c>
      <c r="ET5" s="107" t="s">
        <v>10</v>
      </c>
      <c r="EU5" s="107" t="s">
        <v>11</v>
      </c>
      <c r="EV5" s="107" t="s">
        <v>154</v>
      </c>
      <c r="EW5" s="182" t="s">
        <v>159</v>
      </c>
      <c r="EX5" s="182" t="s">
        <v>159</v>
      </c>
    </row>
    <row r="6" spans="1:154" ht="27" customHeight="1" x14ac:dyDescent="0.25">
      <c r="A6" s="304" t="s">
        <v>107</v>
      </c>
      <c r="B6" s="333" t="s">
        <v>131</v>
      </c>
      <c r="C6" s="337" t="s">
        <v>162</v>
      </c>
      <c r="D6" s="336" t="s">
        <v>12</v>
      </c>
      <c r="E6" s="335" t="s">
        <v>13</v>
      </c>
      <c r="F6" s="332"/>
      <c r="G6" s="332" t="s">
        <v>14</v>
      </c>
      <c r="H6" s="332" t="s">
        <v>14</v>
      </c>
      <c r="I6" s="332" t="s">
        <v>15</v>
      </c>
      <c r="J6" s="246" t="s">
        <v>16</v>
      </c>
      <c r="K6" s="246">
        <v>2</v>
      </c>
      <c r="L6" s="246">
        <v>0</v>
      </c>
      <c r="M6" s="246">
        <v>0</v>
      </c>
      <c r="N6" s="246">
        <v>0</v>
      </c>
      <c r="O6" s="246">
        <v>2</v>
      </c>
      <c r="P6" s="246">
        <v>0</v>
      </c>
      <c r="Q6" s="246">
        <v>0</v>
      </c>
      <c r="R6" s="246">
        <v>2</v>
      </c>
      <c r="S6" s="246">
        <v>2</v>
      </c>
      <c r="T6" s="246">
        <v>2</v>
      </c>
      <c r="U6" s="246">
        <v>0</v>
      </c>
      <c r="V6" s="246">
        <v>0</v>
      </c>
      <c r="W6" s="246">
        <v>0</v>
      </c>
      <c r="X6" s="246">
        <v>2</v>
      </c>
      <c r="Y6" s="246">
        <v>0</v>
      </c>
      <c r="Z6" s="246">
        <v>0</v>
      </c>
      <c r="AA6" s="246">
        <v>0</v>
      </c>
      <c r="AB6" s="246">
        <v>0</v>
      </c>
      <c r="AC6" s="246">
        <v>0</v>
      </c>
      <c r="AD6" s="246">
        <v>2</v>
      </c>
      <c r="AE6" s="246">
        <v>2</v>
      </c>
      <c r="AF6" s="246">
        <v>0</v>
      </c>
      <c r="AG6" s="246">
        <v>2</v>
      </c>
      <c r="AH6" s="246">
        <v>0</v>
      </c>
      <c r="AI6" s="246">
        <v>0</v>
      </c>
      <c r="AJ6" s="246">
        <v>0</v>
      </c>
      <c r="AK6" s="246">
        <v>2</v>
      </c>
      <c r="AL6" s="246">
        <v>2</v>
      </c>
      <c r="AM6" s="246">
        <v>2</v>
      </c>
      <c r="AN6" s="246">
        <v>0</v>
      </c>
      <c r="AO6" s="246">
        <v>0</v>
      </c>
      <c r="AP6" s="246">
        <v>0</v>
      </c>
      <c r="AQ6" s="246">
        <v>0</v>
      </c>
      <c r="AR6" s="246">
        <v>0</v>
      </c>
      <c r="AS6" s="246">
        <v>0</v>
      </c>
      <c r="AT6" s="246">
        <v>2</v>
      </c>
      <c r="AU6" s="246">
        <v>2</v>
      </c>
      <c r="AV6" s="246">
        <v>2</v>
      </c>
      <c r="AW6" s="246">
        <v>2</v>
      </c>
      <c r="AX6" s="246">
        <v>0</v>
      </c>
      <c r="AY6" s="246">
        <v>0</v>
      </c>
      <c r="AZ6" s="246">
        <v>2</v>
      </c>
      <c r="BA6" s="246">
        <v>2</v>
      </c>
      <c r="BB6" s="246">
        <v>0</v>
      </c>
      <c r="BC6" s="246">
        <v>0</v>
      </c>
      <c r="BD6" s="246">
        <v>2</v>
      </c>
      <c r="BE6" s="246">
        <v>0</v>
      </c>
      <c r="BF6" s="246">
        <v>0</v>
      </c>
      <c r="BG6" s="246">
        <v>0</v>
      </c>
      <c r="BH6" s="246">
        <v>0</v>
      </c>
      <c r="BI6" s="246">
        <v>0</v>
      </c>
      <c r="BJ6" s="246">
        <v>0</v>
      </c>
      <c r="BK6" s="246">
        <v>2</v>
      </c>
      <c r="BL6" s="246">
        <v>2</v>
      </c>
      <c r="BM6" s="246">
        <v>0</v>
      </c>
      <c r="BN6" s="246">
        <v>0</v>
      </c>
      <c r="BO6" s="246">
        <v>0</v>
      </c>
      <c r="BP6" s="246">
        <v>2</v>
      </c>
      <c r="BQ6" s="246">
        <v>0</v>
      </c>
      <c r="BR6" s="246">
        <v>0</v>
      </c>
      <c r="BS6" s="246">
        <v>2</v>
      </c>
      <c r="BT6" s="246">
        <v>2</v>
      </c>
      <c r="BU6" s="246">
        <v>0</v>
      </c>
      <c r="BV6" s="246">
        <v>0</v>
      </c>
      <c r="BW6" s="246">
        <v>2</v>
      </c>
      <c r="BX6" s="246">
        <v>0</v>
      </c>
      <c r="BY6" s="246">
        <v>0</v>
      </c>
      <c r="BZ6" s="246">
        <v>0</v>
      </c>
      <c r="CA6" s="246">
        <v>2</v>
      </c>
      <c r="CB6" s="246">
        <v>2</v>
      </c>
      <c r="CC6" s="246">
        <v>0</v>
      </c>
      <c r="CD6" s="246">
        <v>0</v>
      </c>
      <c r="CE6" s="246">
        <v>0</v>
      </c>
      <c r="CF6" s="246">
        <v>2</v>
      </c>
      <c r="CG6" s="246">
        <v>2</v>
      </c>
      <c r="CH6" s="246">
        <v>2</v>
      </c>
      <c r="CI6" s="246">
        <v>0</v>
      </c>
      <c r="CJ6" s="246">
        <v>2</v>
      </c>
      <c r="CK6" s="246">
        <v>2</v>
      </c>
      <c r="CL6" s="246">
        <v>0</v>
      </c>
      <c r="CM6" s="246">
        <v>0</v>
      </c>
      <c r="CN6" s="246">
        <v>0</v>
      </c>
      <c r="CO6" s="246">
        <v>2</v>
      </c>
      <c r="CP6" s="246">
        <v>0</v>
      </c>
      <c r="CQ6" s="246">
        <v>0</v>
      </c>
      <c r="CR6" s="246">
        <v>2</v>
      </c>
      <c r="CS6" s="246">
        <v>0</v>
      </c>
      <c r="CT6" s="246">
        <v>0</v>
      </c>
      <c r="CU6" s="246">
        <v>2</v>
      </c>
      <c r="CV6" s="246">
        <v>0</v>
      </c>
      <c r="CW6" s="246">
        <v>0</v>
      </c>
      <c r="CX6" s="246">
        <v>2</v>
      </c>
      <c r="CY6" s="246">
        <v>0</v>
      </c>
      <c r="CZ6" s="246">
        <v>2</v>
      </c>
      <c r="DA6" s="246">
        <v>0</v>
      </c>
      <c r="DB6" s="246">
        <v>2</v>
      </c>
      <c r="DC6" s="246">
        <v>0</v>
      </c>
      <c r="DD6" s="246">
        <v>2</v>
      </c>
      <c r="DE6" s="246">
        <v>2</v>
      </c>
      <c r="DF6" s="246">
        <v>2</v>
      </c>
      <c r="DG6" s="246">
        <v>2</v>
      </c>
      <c r="DH6" s="246">
        <v>2</v>
      </c>
      <c r="DI6" s="246">
        <v>0</v>
      </c>
      <c r="DJ6" s="246">
        <v>2</v>
      </c>
      <c r="DK6" s="246">
        <v>2</v>
      </c>
      <c r="DL6" s="246">
        <v>2</v>
      </c>
      <c r="DM6" s="246">
        <v>2</v>
      </c>
      <c r="DN6" s="246">
        <v>2</v>
      </c>
      <c r="DO6" s="246">
        <v>2</v>
      </c>
      <c r="DP6" s="246">
        <v>0</v>
      </c>
      <c r="DQ6" s="246">
        <v>2</v>
      </c>
      <c r="DR6" s="246">
        <v>0</v>
      </c>
      <c r="DS6" s="246">
        <v>2</v>
      </c>
      <c r="DT6" s="246">
        <v>2</v>
      </c>
      <c r="DU6" s="246">
        <v>2</v>
      </c>
      <c r="DV6" s="246">
        <v>0</v>
      </c>
      <c r="DW6" s="246">
        <v>2</v>
      </c>
      <c r="DX6" s="246">
        <v>2</v>
      </c>
      <c r="DY6" s="246">
        <v>0</v>
      </c>
      <c r="DZ6" s="246">
        <v>2</v>
      </c>
      <c r="EA6" s="246">
        <v>2</v>
      </c>
      <c r="EB6" s="246">
        <v>0</v>
      </c>
      <c r="EC6" s="246">
        <v>0</v>
      </c>
      <c r="ED6" s="257">
        <v>0</v>
      </c>
      <c r="EE6" s="246">
        <v>0</v>
      </c>
      <c r="EF6" s="246">
        <v>0</v>
      </c>
      <c r="EG6" s="246">
        <v>2</v>
      </c>
      <c r="EH6" s="246">
        <v>0</v>
      </c>
      <c r="EI6" s="246">
        <v>2</v>
      </c>
      <c r="EJ6" s="246">
        <v>0</v>
      </c>
      <c r="EK6" s="246">
        <v>2</v>
      </c>
      <c r="EL6" s="246">
        <v>2</v>
      </c>
      <c r="EM6" s="246">
        <v>0</v>
      </c>
      <c r="EN6" s="246">
        <v>0</v>
      </c>
      <c r="EO6" s="93"/>
      <c r="EP6" s="93"/>
      <c r="EQ6" s="93"/>
      <c r="ER6" s="94"/>
      <c r="ES6" s="95"/>
      <c r="ET6" s="95"/>
      <c r="EU6" s="95"/>
      <c r="EV6" s="210"/>
      <c r="EW6" s="252"/>
      <c r="EX6" s="183"/>
    </row>
    <row r="7" spans="1:154" ht="30.75" customHeight="1" x14ac:dyDescent="0.25">
      <c r="A7" s="305"/>
      <c r="B7" s="308"/>
      <c r="C7" s="287"/>
      <c r="D7" s="289"/>
      <c r="E7" s="328"/>
      <c r="F7" s="320"/>
      <c r="G7" s="320"/>
      <c r="H7" s="320"/>
      <c r="I7" s="320"/>
      <c r="J7" s="13" t="s">
        <v>17</v>
      </c>
      <c r="K7" s="13">
        <v>36</v>
      </c>
      <c r="L7" s="13">
        <v>0</v>
      </c>
      <c r="M7" s="13">
        <v>0</v>
      </c>
      <c r="N7" s="13">
        <v>0</v>
      </c>
      <c r="O7" s="13">
        <v>70</v>
      </c>
      <c r="P7" s="13">
        <v>0</v>
      </c>
      <c r="Q7" s="13">
        <v>0</v>
      </c>
      <c r="R7" s="13">
        <v>56</v>
      </c>
      <c r="S7" s="13">
        <v>65</v>
      </c>
      <c r="T7" s="13">
        <v>89</v>
      </c>
      <c r="U7" s="13">
        <v>0</v>
      </c>
      <c r="V7" s="13">
        <v>0</v>
      </c>
      <c r="W7" s="13">
        <v>0</v>
      </c>
      <c r="X7" s="13">
        <v>58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72</v>
      </c>
      <c r="AE7" s="13">
        <v>53</v>
      </c>
      <c r="AF7" s="13">
        <v>0</v>
      </c>
      <c r="AG7" s="13">
        <v>51</v>
      </c>
      <c r="AH7" s="13">
        <v>0</v>
      </c>
      <c r="AI7" s="13">
        <v>0</v>
      </c>
      <c r="AJ7" s="13">
        <v>0</v>
      </c>
      <c r="AK7" s="13">
        <v>65</v>
      </c>
      <c r="AL7" s="13">
        <v>40</v>
      </c>
      <c r="AM7" s="13">
        <v>54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65</v>
      </c>
      <c r="AU7" s="13">
        <v>57</v>
      </c>
      <c r="AV7" s="13">
        <v>70</v>
      </c>
      <c r="AW7" s="13">
        <v>21</v>
      </c>
      <c r="AX7" s="13">
        <v>0</v>
      </c>
      <c r="AY7" s="13">
        <v>0</v>
      </c>
      <c r="AZ7" s="13">
        <v>77</v>
      </c>
      <c r="BA7" s="13">
        <v>86</v>
      </c>
      <c r="BB7" s="13">
        <v>0</v>
      </c>
      <c r="BC7" s="13">
        <v>0</v>
      </c>
      <c r="BD7" s="13">
        <v>52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13">
        <v>85</v>
      </c>
      <c r="BL7" s="13">
        <v>51</v>
      </c>
      <c r="BM7" s="13">
        <v>0</v>
      </c>
      <c r="BN7" s="13">
        <v>0</v>
      </c>
      <c r="BO7" s="13">
        <v>0</v>
      </c>
      <c r="BP7" s="13">
        <v>45</v>
      </c>
      <c r="BQ7" s="13">
        <v>0</v>
      </c>
      <c r="BR7" s="13">
        <v>0</v>
      </c>
      <c r="BS7" s="13">
        <v>38</v>
      </c>
      <c r="BT7" s="13">
        <v>82</v>
      </c>
      <c r="BU7" s="13">
        <v>0</v>
      </c>
      <c r="BV7" s="13">
        <v>0</v>
      </c>
      <c r="BW7" s="13">
        <v>48</v>
      </c>
      <c r="BX7" s="13">
        <v>0</v>
      </c>
      <c r="BY7" s="13">
        <v>0</v>
      </c>
      <c r="BZ7" s="13">
        <v>0</v>
      </c>
      <c r="CA7" s="13">
        <v>45</v>
      </c>
      <c r="CB7" s="13">
        <v>43</v>
      </c>
      <c r="CC7" s="13">
        <v>0</v>
      </c>
      <c r="CD7" s="13">
        <v>0</v>
      </c>
      <c r="CE7" s="13">
        <v>0</v>
      </c>
      <c r="CF7" s="13">
        <v>86</v>
      </c>
      <c r="CG7" s="13">
        <v>49</v>
      </c>
      <c r="CH7" s="13">
        <v>63</v>
      </c>
      <c r="CI7" s="13">
        <v>0</v>
      </c>
      <c r="CJ7" s="13">
        <v>24</v>
      </c>
      <c r="CK7" s="13">
        <v>46</v>
      </c>
      <c r="CL7" s="13">
        <v>0</v>
      </c>
      <c r="CM7" s="13">
        <v>0</v>
      </c>
      <c r="CN7" s="13">
        <v>0</v>
      </c>
      <c r="CO7" s="13">
        <v>58</v>
      </c>
      <c r="CP7" s="13">
        <v>0</v>
      </c>
      <c r="CQ7" s="13">
        <v>0</v>
      </c>
      <c r="CR7" s="13">
        <v>41</v>
      </c>
      <c r="CS7" s="13">
        <v>0</v>
      </c>
      <c r="CT7" s="13">
        <v>0</v>
      </c>
      <c r="CU7" s="13">
        <v>52</v>
      </c>
      <c r="CV7" s="13">
        <v>0</v>
      </c>
      <c r="CW7" s="13">
        <v>0</v>
      </c>
      <c r="CX7" s="13">
        <v>58</v>
      </c>
      <c r="CY7" s="13">
        <v>0</v>
      </c>
      <c r="CZ7" s="13">
        <v>55</v>
      </c>
      <c r="DA7" s="13">
        <v>0</v>
      </c>
      <c r="DB7" s="13">
        <v>51</v>
      </c>
      <c r="DC7" s="13">
        <v>0</v>
      </c>
      <c r="DD7" s="13">
        <v>52</v>
      </c>
      <c r="DE7" s="13">
        <v>58</v>
      </c>
      <c r="DF7" s="13">
        <v>81</v>
      </c>
      <c r="DG7" s="13">
        <v>67</v>
      </c>
      <c r="DH7" s="13">
        <v>30</v>
      </c>
      <c r="DI7" s="13">
        <v>0</v>
      </c>
      <c r="DJ7" s="13">
        <v>41</v>
      </c>
      <c r="DK7" s="13">
        <v>62</v>
      </c>
      <c r="DL7" s="13">
        <v>62</v>
      </c>
      <c r="DM7" s="13">
        <v>58</v>
      </c>
      <c r="DN7" s="13">
        <v>80</v>
      </c>
      <c r="DO7" s="13">
        <v>64</v>
      </c>
      <c r="DP7" s="13">
        <v>0</v>
      </c>
      <c r="DQ7" s="13">
        <v>85</v>
      </c>
      <c r="DR7" s="13">
        <v>0</v>
      </c>
      <c r="DS7" s="13">
        <v>67</v>
      </c>
      <c r="DT7" s="13">
        <v>77</v>
      </c>
      <c r="DU7" s="13">
        <v>61</v>
      </c>
      <c r="DV7" s="13">
        <v>0</v>
      </c>
      <c r="DW7" s="13">
        <v>74</v>
      </c>
      <c r="DX7" s="13">
        <v>56</v>
      </c>
      <c r="DY7" s="13">
        <v>0</v>
      </c>
      <c r="DZ7" s="13">
        <v>59</v>
      </c>
      <c r="EA7" s="13">
        <v>73</v>
      </c>
      <c r="EB7" s="13">
        <v>0</v>
      </c>
      <c r="EC7" s="13">
        <v>0</v>
      </c>
      <c r="ED7" s="52">
        <v>0</v>
      </c>
      <c r="EE7" s="13">
        <v>0</v>
      </c>
      <c r="EF7" s="13">
        <v>0</v>
      </c>
      <c r="EG7" s="13">
        <v>46</v>
      </c>
      <c r="EH7" s="13">
        <v>0</v>
      </c>
      <c r="EI7" s="13">
        <v>73</v>
      </c>
      <c r="EJ7" s="13">
        <v>0</v>
      </c>
      <c r="EK7" s="13">
        <v>42</v>
      </c>
      <c r="EL7" s="13">
        <v>34</v>
      </c>
      <c r="EM7" s="13">
        <v>0</v>
      </c>
      <c r="EN7" s="13">
        <v>0</v>
      </c>
      <c r="EO7" s="51"/>
      <c r="EP7" s="51"/>
      <c r="EQ7" s="51"/>
      <c r="ER7" s="50"/>
      <c r="ES7" s="51"/>
      <c r="ET7" s="51"/>
      <c r="EU7" s="51"/>
      <c r="EV7" s="10">
        <v>36</v>
      </c>
      <c r="EW7" s="253">
        <v>40</v>
      </c>
      <c r="EX7" s="184">
        <v>45</v>
      </c>
    </row>
    <row r="8" spans="1:154" ht="24.75" customHeight="1" x14ac:dyDescent="0.25">
      <c r="A8" s="305"/>
      <c r="B8" s="308"/>
      <c r="C8" s="286" t="s">
        <v>18</v>
      </c>
      <c r="D8" s="288" t="s">
        <v>19</v>
      </c>
      <c r="E8" s="324" t="s">
        <v>13</v>
      </c>
      <c r="F8" s="312"/>
      <c r="G8" s="312" t="s">
        <v>14</v>
      </c>
      <c r="H8" s="312" t="s">
        <v>14</v>
      </c>
      <c r="I8" s="312" t="s">
        <v>20</v>
      </c>
      <c r="J8" s="258" t="s">
        <v>16</v>
      </c>
      <c r="K8" s="258">
        <v>2</v>
      </c>
      <c r="L8" s="258">
        <v>1</v>
      </c>
      <c r="M8" s="258">
        <v>2</v>
      </c>
      <c r="N8" s="258">
        <v>0</v>
      </c>
      <c r="O8" s="258">
        <v>0</v>
      </c>
      <c r="P8" s="258">
        <v>1</v>
      </c>
      <c r="Q8" s="258">
        <v>1</v>
      </c>
      <c r="R8" s="258">
        <v>1</v>
      </c>
      <c r="S8" s="258">
        <v>1</v>
      </c>
      <c r="T8" s="258">
        <v>0</v>
      </c>
      <c r="U8" s="258">
        <v>2</v>
      </c>
      <c r="V8" s="258">
        <v>0</v>
      </c>
      <c r="W8" s="258">
        <v>0</v>
      </c>
      <c r="X8" s="258">
        <v>1</v>
      </c>
      <c r="Y8" s="258">
        <v>1</v>
      </c>
      <c r="Z8" s="258">
        <v>0</v>
      </c>
      <c r="AA8" s="258">
        <v>0</v>
      </c>
      <c r="AB8" s="258">
        <v>0</v>
      </c>
      <c r="AC8" s="258">
        <v>0</v>
      </c>
      <c r="AD8" s="258">
        <v>1</v>
      </c>
      <c r="AE8" s="258">
        <v>2</v>
      </c>
      <c r="AF8" s="258">
        <v>0</v>
      </c>
      <c r="AG8" s="258">
        <v>1</v>
      </c>
      <c r="AH8" s="258">
        <v>1</v>
      </c>
      <c r="AI8" s="258">
        <v>0</v>
      </c>
      <c r="AJ8" s="258">
        <v>0</v>
      </c>
      <c r="AK8" s="258">
        <v>2</v>
      </c>
      <c r="AL8" s="258">
        <v>0</v>
      </c>
      <c r="AM8" s="258">
        <v>0</v>
      </c>
      <c r="AN8" s="258">
        <v>2</v>
      </c>
      <c r="AO8" s="258">
        <v>0</v>
      </c>
      <c r="AP8" s="258">
        <v>1</v>
      </c>
      <c r="AQ8" s="258">
        <v>0</v>
      </c>
      <c r="AR8" s="258">
        <v>2</v>
      </c>
      <c r="AS8" s="258">
        <v>0</v>
      </c>
      <c r="AT8" s="258">
        <v>0</v>
      </c>
      <c r="AU8" s="258">
        <v>1</v>
      </c>
      <c r="AV8" s="258">
        <v>2</v>
      </c>
      <c r="AW8" s="258">
        <v>1</v>
      </c>
      <c r="AX8" s="258">
        <v>2</v>
      </c>
      <c r="AY8" s="258">
        <v>0</v>
      </c>
      <c r="AZ8" s="258">
        <v>1</v>
      </c>
      <c r="BA8" s="258">
        <v>1</v>
      </c>
      <c r="BB8" s="258">
        <v>2</v>
      </c>
      <c r="BC8" s="258">
        <v>2</v>
      </c>
      <c r="BD8" s="258">
        <v>0</v>
      </c>
      <c r="BE8" s="258">
        <v>2</v>
      </c>
      <c r="BF8" s="258">
        <v>2</v>
      </c>
      <c r="BG8" s="258">
        <v>0</v>
      </c>
      <c r="BH8" s="258">
        <v>2</v>
      </c>
      <c r="BI8" s="258">
        <v>1</v>
      </c>
      <c r="BJ8" s="258">
        <v>0</v>
      </c>
      <c r="BK8" s="258">
        <v>2</v>
      </c>
      <c r="BL8" s="258">
        <v>2</v>
      </c>
      <c r="BM8" s="258">
        <v>0</v>
      </c>
      <c r="BN8" s="258">
        <v>2</v>
      </c>
      <c r="BO8" s="258">
        <v>0</v>
      </c>
      <c r="BP8" s="258">
        <v>2</v>
      </c>
      <c r="BQ8" s="258">
        <v>0</v>
      </c>
      <c r="BR8" s="258">
        <v>2</v>
      </c>
      <c r="BS8" s="258">
        <v>0</v>
      </c>
      <c r="BT8" s="258">
        <v>0</v>
      </c>
      <c r="BU8" s="258">
        <v>2</v>
      </c>
      <c r="BV8" s="258">
        <v>0</v>
      </c>
      <c r="BW8" s="258">
        <v>0</v>
      </c>
      <c r="BX8" s="258">
        <v>2</v>
      </c>
      <c r="BY8" s="258">
        <v>0</v>
      </c>
      <c r="BZ8" s="258">
        <v>2</v>
      </c>
      <c r="CA8" s="258">
        <v>2</v>
      </c>
      <c r="CB8" s="258">
        <v>0</v>
      </c>
      <c r="CC8" s="258">
        <v>2</v>
      </c>
      <c r="CD8" s="258">
        <v>1</v>
      </c>
      <c r="CE8" s="258">
        <v>2</v>
      </c>
      <c r="CF8" s="258">
        <v>0</v>
      </c>
      <c r="CG8" s="258">
        <v>1</v>
      </c>
      <c r="CH8" s="258">
        <v>1</v>
      </c>
      <c r="CI8" s="258">
        <v>0</v>
      </c>
      <c r="CJ8" s="258">
        <v>0</v>
      </c>
      <c r="CK8" s="258">
        <v>1</v>
      </c>
      <c r="CL8" s="258">
        <v>0</v>
      </c>
      <c r="CM8" s="258">
        <v>0</v>
      </c>
      <c r="CN8" s="258">
        <v>2</v>
      </c>
      <c r="CO8" s="258">
        <v>2</v>
      </c>
      <c r="CP8" s="258">
        <v>0</v>
      </c>
      <c r="CQ8" s="258">
        <v>0</v>
      </c>
      <c r="CR8" s="258">
        <v>0</v>
      </c>
      <c r="CS8" s="258">
        <v>0</v>
      </c>
      <c r="CT8" s="258">
        <v>0</v>
      </c>
      <c r="CU8" s="258">
        <v>1</v>
      </c>
      <c r="CV8" s="258">
        <v>0</v>
      </c>
      <c r="CW8" s="258">
        <v>2</v>
      </c>
      <c r="CX8" s="258">
        <v>1</v>
      </c>
      <c r="CY8" s="258">
        <v>2</v>
      </c>
      <c r="CZ8" s="258">
        <v>0</v>
      </c>
      <c r="DA8" s="258">
        <v>1</v>
      </c>
      <c r="DB8" s="258">
        <v>2</v>
      </c>
      <c r="DC8" s="258">
        <v>2</v>
      </c>
      <c r="DD8" s="258">
        <v>2</v>
      </c>
      <c r="DE8" s="258">
        <v>1</v>
      </c>
      <c r="DF8" s="258">
        <v>0</v>
      </c>
      <c r="DG8" s="258">
        <v>2</v>
      </c>
      <c r="DH8" s="258">
        <v>0</v>
      </c>
      <c r="DI8" s="258">
        <v>1</v>
      </c>
      <c r="DJ8" s="258">
        <v>0</v>
      </c>
      <c r="DK8" s="258">
        <v>1</v>
      </c>
      <c r="DL8" s="258">
        <v>0</v>
      </c>
      <c r="DM8" s="258">
        <v>0</v>
      </c>
      <c r="DN8" s="258">
        <v>1</v>
      </c>
      <c r="DO8" s="258">
        <v>2</v>
      </c>
      <c r="DP8" s="258">
        <v>2</v>
      </c>
      <c r="DQ8" s="258">
        <v>1</v>
      </c>
      <c r="DR8" s="258">
        <v>1</v>
      </c>
      <c r="DS8" s="258">
        <v>2</v>
      </c>
      <c r="DT8" s="258">
        <v>2</v>
      </c>
      <c r="DU8" s="258">
        <v>1</v>
      </c>
      <c r="DV8" s="258">
        <v>2</v>
      </c>
      <c r="DW8" s="258">
        <v>1</v>
      </c>
      <c r="DX8" s="258">
        <v>1</v>
      </c>
      <c r="DY8" s="258">
        <v>1</v>
      </c>
      <c r="DZ8" s="258">
        <v>2</v>
      </c>
      <c r="EA8" s="258">
        <v>1</v>
      </c>
      <c r="EB8" s="258">
        <v>2</v>
      </c>
      <c r="EC8" s="258">
        <v>0</v>
      </c>
      <c r="ED8" s="275">
        <v>1</v>
      </c>
      <c r="EE8" s="258">
        <v>0</v>
      </c>
      <c r="EF8" s="258">
        <v>2</v>
      </c>
      <c r="EG8" s="258">
        <v>0</v>
      </c>
      <c r="EH8" s="258">
        <v>1</v>
      </c>
      <c r="EI8" s="258">
        <v>0</v>
      </c>
      <c r="EJ8" s="258">
        <v>2</v>
      </c>
      <c r="EK8" s="258">
        <v>0</v>
      </c>
      <c r="EL8" s="258">
        <v>1</v>
      </c>
      <c r="EM8" s="258">
        <v>0</v>
      </c>
      <c r="EN8" s="258">
        <v>1</v>
      </c>
      <c r="EO8" s="267"/>
      <c r="EP8" s="267"/>
      <c r="EQ8" s="267"/>
      <c r="ER8" s="268"/>
      <c r="ES8" s="276"/>
      <c r="ET8" s="276"/>
      <c r="EU8" s="54"/>
      <c r="EV8" s="10"/>
      <c r="EW8" s="253"/>
      <c r="EX8" s="184"/>
    </row>
    <row r="9" spans="1:154" ht="28.5" customHeight="1" x14ac:dyDescent="0.25">
      <c r="A9" s="305"/>
      <c r="B9" s="308"/>
      <c r="C9" s="287"/>
      <c r="D9" s="289"/>
      <c r="E9" s="325"/>
      <c r="F9" s="314"/>
      <c r="G9" s="314"/>
      <c r="H9" s="314"/>
      <c r="I9" s="314"/>
      <c r="J9" s="10" t="s">
        <v>17</v>
      </c>
      <c r="K9" s="10">
        <v>1.1000000000000001</v>
      </c>
      <c r="L9" s="10">
        <v>0.5</v>
      </c>
      <c r="M9" s="10">
        <v>1.1000000000000001</v>
      </c>
      <c r="N9" s="10">
        <v>0</v>
      </c>
      <c r="O9" s="10">
        <v>0</v>
      </c>
      <c r="P9" s="10">
        <v>0.8</v>
      </c>
      <c r="Q9" s="10">
        <v>0.6</v>
      </c>
      <c r="R9" s="10">
        <v>0.4</v>
      </c>
      <c r="S9" s="10">
        <v>0.7</v>
      </c>
      <c r="T9" s="10">
        <v>0</v>
      </c>
      <c r="U9" s="10">
        <v>62</v>
      </c>
      <c r="V9" s="10">
        <v>0</v>
      </c>
      <c r="W9" s="10">
        <v>0</v>
      </c>
      <c r="X9" s="10">
        <v>0.6</v>
      </c>
      <c r="Y9" s="10">
        <v>0.6</v>
      </c>
      <c r="Z9" s="10">
        <v>0</v>
      </c>
      <c r="AA9" s="10">
        <v>0</v>
      </c>
      <c r="AB9" s="10">
        <v>0</v>
      </c>
      <c r="AC9" s="10">
        <v>0</v>
      </c>
      <c r="AD9" s="10">
        <v>0.3</v>
      </c>
      <c r="AE9" s="10">
        <v>2.4</v>
      </c>
      <c r="AF9" s="10">
        <v>0</v>
      </c>
      <c r="AG9" s="10">
        <v>0.5</v>
      </c>
      <c r="AH9" s="10">
        <v>0.4</v>
      </c>
      <c r="AI9" s="10">
        <v>0</v>
      </c>
      <c r="AJ9" s="10">
        <v>0</v>
      </c>
      <c r="AK9" s="10">
        <v>2.2000000000000002</v>
      </c>
      <c r="AL9" s="10">
        <v>0</v>
      </c>
      <c r="AM9" s="10">
        <v>0</v>
      </c>
      <c r="AN9" s="10">
        <v>1.5</v>
      </c>
      <c r="AO9" s="10">
        <v>0</v>
      </c>
      <c r="AP9" s="10">
        <v>0.8</v>
      </c>
      <c r="AQ9" s="10">
        <v>0</v>
      </c>
      <c r="AR9" s="10">
        <v>1.6</v>
      </c>
      <c r="AS9" s="10">
        <v>0</v>
      </c>
      <c r="AT9" s="10">
        <v>0</v>
      </c>
      <c r="AU9" s="10">
        <v>0.8</v>
      </c>
      <c r="AV9" s="10">
        <v>1.1000000000000001</v>
      </c>
      <c r="AW9" s="10">
        <v>0.8</v>
      </c>
      <c r="AX9" s="10">
        <v>1.1000000000000001</v>
      </c>
      <c r="AY9" s="10">
        <v>0</v>
      </c>
      <c r="AZ9" s="10">
        <v>0.6</v>
      </c>
      <c r="BA9" s="10">
        <v>0.5</v>
      </c>
      <c r="BB9" s="10">
        <v>20</v>
      </c>
      <c r="BC9" s="10">
        <v>4.3</v>
      </c>
      <c r="BD9" s="10">
        <v>0</v>
      </c>
      <c r="BE9" s="10">
        <v>1.1000000000000001</v>
      </c>
      <c r="BF9" s="10">
        <v>17</v>
      </c>
      <c r="BG9" s="10">
        <v>0</v>
      </c>
      <c r="BH9" s="10">
        <v>1.1000000000000001</v>
      </c>
      <c r="BI9" s="10">
        <v>0.4</v>
      </c>
      <c r="BJ9" s="10">
        <v>0</v>
      </c>
      <c r="BK9" s="10">
        <v>1.6</v>
      </c>
      <c r="BL9" s="10">
        <v>5.3</v>
      </c>
      <c r="BM9" s="10">
        <v>0</v>
      </c>
      <c r="BN9" s="10">
        <v>1.4</v>
      </c>
      <c r="BO9" s="10">
        <v>0</v>
      </c>
      <c r="BP9" s="10">
        <v>1.1000000000000001</v>
      </c>
      <c r="BQ9" s="10">
        <v>0</v>
      </c>
      <c r="BR9" s="10">
        <v>1.1000000000000001</v>
      </c>
      <c r="BS9" s="10">
        <v>0</v>
      </c>
      <c r="BT9" s="10">
        <v>0</v>
      </c>
      <c r="BU9" s="10">
        <v>2.5</v>
      </c>
      <c r="BV9" s="10">
        <v>0</v>
      </c>
      <c r="BW9" s="10">
        <v>0</v>
      </c>
      <c r="BX9" s="10">
        <v>2.2999999999999998</v>
      </c>
      <c r="BY9" s="10">
        <v>0</v>
      </c>
      <c r="BZ9" s="10">
        <v>1.1000000000000001</v>
      </c>
      <c r="CA9" s="10">
        <v>1.5</v>
      </c>
      <c r="CB9" s="10">
        <v>0</v>
      </c>
      <c r="CC9" s="10">
        <v>12.4</v>
      </c>
      <c r="CD9" s="10">
        <v>0.9</v>
      </c>
      <c r="CE9" s="10">
        <v>1.8</v>
      </c>
      <c r="CF9" s="10">
        <v>0</v>
      </c>
      <c r="CG9" s="10">
        <v>0.8</v>
      </c>
      <c r="CH9" s="10">
        <v>0.9</v>
      </c>
      <c r="CI9" s="10">
        <v>0</v>
      </c>
      <c r="CJ9" s="10">
        <v>0</v>
      </c>
      <c r="CK9" s="10">
        <v>0.7</v>
      </c>
      <c r="CL9" s="10">
        <v>0</v>
      </c>
      <c r="CM9" s="10">
        <v>0</v>
      </c>
      <c r="CN9" s="10">
        <v>2.8</v>
      </c>
      <c r="CO9" s="10">
        <v>1.1000000000000001</v>
      </c>
      <c r="CP9" s="10">
        <v>0</v>
      </c>
      <c r="CQ9" s="10">
        <v>0</v>
      </c>
      <c r="CR9" s="10">
        <v>0</v>
      </c>
      <c r="CS9" s="10">
        <v>0</v>
      </c>
      <c r="CT9" s="10">
        <v>0</v>
      </c>
      <c r="CU9" s="10">
        <v>0.7</v>
      </c>
      <c r="CV9" s="10">
        <v>0</v>
      </c>
      <c r="CW9" s="10">
        <v>8.3000000000000007</v>
      </c>
      <c r="CX9" s="10">
        <v>0.8</v>
      </c>
      <c r="CY9" s="10">
        <v>1.2</v>
      </c>
      <c r="CZ9" s="10">
        <v>0</v>
      </c>
      <c r="DA9" s="10">
        <v>0.8</v>
      </c>
      <c r="DB9" s="10">
        <v>1.6</v>
      </c>
      <c r="DC9" s="10">
        <v>2.4</v>
      </c>
      <c r="DD9" s="10">
        <v>1.1000000000000001</v>
      </c>
      <c r="DE9" s="10">
        <v>0.5</v>
      </c>
      <c r="DF9" s="10">
        <v>0</v>
      </c>
      <c r="DG9" s="10">
        <v>1.1100000000000001</v>
      </c>
      <c r="DH9" s="10">
        <v>0</v>
      </c>
      <c r="DI9" s="10">
        <v>0.8</v>
      </c>
      <c r="DJ9" s="10">
        <v>0</v>
      </c>
      <c r="DK9" s="10">
        <v>0.7</v>
      </c>
      <c r="DL9" s="10">
        <v>0</v>
      </c>
      <c r="DM9" s="10">
        <v>0</v>
      </c>
      <c r="DN9" s="10">
        <v>0.6</v>
      </c>
      <c r="DO9" s="10">
        <v>1.1000000000000001</v>
      </c>
      <c r="DP9" s="10">
        <v>3.5</v>
      </c>
      <c r="DQ9" s="10">
        <v>0.4</v>
      </c>
      <c r="DR9" s="10">
        <v>0.8</v>
      </c>
      <c r="DS9" s="10">
        <v>2.2000000000000002</v>
      </c>
      <c r="DT9" s="10">
        <v>1.3</v>
      </c>
      <c r="DU9" s="10">
        <v>0.7</v>
      </c>
      <c r="DV9" s="10">
        <v>2.5</v>
      </c>
      <c r="DW9" s="10">
        <v>0.7</v>
      </c>
      <c r="DX9" s="10">
        <v>0.7</v>
      </c>
      <c r="DY9" s="10">
        <v>0.7</v>
      </c>
      <c r="DZ9" s="10">
        <v>6.7</v>
      </c>
      <c r="EA9" s="10">
        <v>0.4</v>
      </c>
      <c r="EB9" s="10">
        <v>8.6</v>
      </c>
      <c r="EC9" s="10">
        <v>0</v>
      </c>
      <c r="ED9" s="55">
        <v>0.9</v>
      </c>
      <c r="EE9" s="10">
        <v>0</v>
      </c>
      <c r="EF9" s="10">
        <v>34</v>
      </c>
      <c r="EG9" s="10">
        <v>0</v>
      </c>
      <c r="EH9" s="10">
        <v>0.4</v>
      </c>
      <c r="EI9" s="10">
        <v>0</v>
      </c>
      <c r="EJ9" s="10">
        <v>1.1000000000000001</v>
      </c>
      <c r="EK9" s="10">
        <v>0</v>
      </c>
      <c r="EL9" s="10">
        <v>0.8</v>
      </c>
      <c r="EM9" s="10">
        <v>0</v>
      </c>
      <c r="EN9" s="10">
        <v>0.4</v>
      </c>
      <c r="EO9" s="54"/>
      <c r="EP9" s="54"/>
      <c r="EQ9" s="54"/>
      <c r="ER9" s="56"/>
      <c r="ES9" s="54"/>
      <c r="ET9" s="54"/>
      <c r="EU9" s="54"/>
      <c r="EV9" s="10">
        <v>10.5</v>
      </c>
      <c r="EW9" s="253">
        <v>10</v>
      </c>
      <c r="EX9" s="184">
        <v>1.4</v>
      </c>
    </row>
    <row r="10" spans="1:154" ht="15" customHeight="1" x14ac:dyDescent="0.25">
      <c r="A10" s="305"/>
      <c r="B10" s="308"/>
      <c r="C10" s="286" t="s">
        <v>21</v>
      </c>
      <c r="D10" s="288" t="s">
        <v>22</v>
      </c>
      <c r="E10" s="324" t="s">
        <v>77</v>
      </c>
      <c r="F10" s="312"/>
      <c r="G10" s="312" t="s">
        <v>14</v>
      </c>
      <c r="H10" s="312" t="s">
        <v>14</v>
      </c>
      <c r="I10" s="312" t="s">
        <v>23</v>
      </c>
      <c r="J10" s="258" t="s">
        <v>16</v>
      </c>
      <c r="K10" s="258">
        <v>2</v>
      </c>
      <c r="L10" s="278">
        <v>0</v>
      </c>
      <c r="M10" s="278">
        <v>0</v>
      </c>
      <c r="N10" s="278">
        <v>0</v>
      </c>
      <c r="O10" s="278">
        <v>0</v>
      </c>
      <c r="P10" s="258">
        <v>2</v>
      </c>
      <c r="Q10" s="279">
        <v>0</v>
      </c>
      <c r="R10" s="258">
        <v>2</v>
      </c>
      <c r="S10" s="278">
        <v>0</v>
      </c>
      <c r="T10" s="258">
        <v>2</v>
      </c>
      <c r="U10" s="258">
        <v>2</v>
      </c>
      <c r="V10" s="278">
        <v>0</v>
      </c>
      <c r="W10" s="278">
        <v>0</v>
      </c>
      <c r="X10" s="258">
        <v>2</v>
      </c>
      <c r="Y10" s="278">
        <v>0</v>
      </c>
      <c r="Z10" s="258">
        <v>2</v>
      </c>
      <c r="AA10" s="278">
        <v>0</v>
      </c>
      <c r="AB10" s="278">
        <v>0</v>
      </c>
      <c r="AC10" s="258">
        <v>2</v>
      </c>
      <c r="AD10" s="258">
        <v>2</v>
      </c>
      <c r="AE10" s="258">
        <v>2</v>
      </c>
      <c r="AF10" s="278">
        <v>0</v>
      </c>
      <c r="AG10" s="258">
        <v>2</v>
      </c>
      <c r="AH10" s="278">
        <v>0</v>
      </c>
      <c r="AI10" s="278">
        <v>0</v>
      </c>
      <c r="AJ10" s="278">
        <v>0</v>
      </c>
      <c r="AK10" s="258">
        <v>2</v>
      </c>
      <c r="AL10" s="258">
        <v>2</v>
      </c>
      <c r="AM10" s="278">
        <v>0</v>
      </c>
      <c r="AN10" s="258">
        <v>2</v>
      </c>
      <c r="AO10" s="278">
        <v>0</v>
      </c>
      <c r="AP10" s="278">
        <v>0</v>
      </c>
      <c r="AQ10" s="278">
        <v>0</v>
      </c>
      <c r="AR10" s="278">
        <v>0</v>
      </c>
      <c r="AS10" s="258">
        <v>2</v>
      </c>
      <c r="AT10" s="258">
        <v>2</v>
      </c>
      <c r="AU10" s="258">
        <v>2</v>
      </c>
      <c r="AV10" s="258">
        <v>2</v>
      </c>
      <c r="AW10" s="258">
        <v>2</v>
      </c>
      <c r="AX10" s="278">
        <v>0</v>
      </c>
      <c r="AY10" s="278">
        <v>0</v>
      </c>
      <c r="AZ10" s="258">
        <v>2</v>
      </c>
      <c r="BA10" s="258">
        <v>2</v>
      </c>
      <c r="BB10" s="258">
        <v>2</v>
      </c>
      <c r="BC10" s="258">
        <v>2</v>
      </c>
      <c r="BD10" s="278">
        <v>0</v>
      </c>
      <c r="BE10" s="278">
        <v>0</v>
      </c>
      <c r="BF10" s="258">
        <v>2</v>
      </c>
      <c r="BG10" s="278">
        <v>0</v>
      </c>
      <c r="BH10" s="278">
        <v>0</v>
      </c>
      <c r="BI10" s="258">
        <v>2</v>
      </c>
      <c r="BJ10" s="278">
        <v>0</v>
      </c>
      <c r="BK10" s="258">
        <v>2</v>
      </c>
      <c r="BL10" s="258">
        <v>2</v>
      </c>
      <c r="BM10" s="278">
        <v>0</v>
      </c>
      <c r="BN10" s="278">
        <v>0</v>
      </c>
      <c r="BO10" s="278">
        <v>0</v>
      </c>
      <c r="BP10" s="278">
        <v>0</v>
      </c>
      <c r="BQ10" s="278">
        <v>0</v>
      </c>
      <c r="BR10" s="278">
        <v>0</v>
      </c>
      <c r="BS10" s="278">
        <v>0</v>
      </c>
      <c r="BT10" s="278">
        <v>0</v>
      </c>
      <c r="BU10" s="258">
        <v>2</v>
      </c>
      <c r="BV10" s="278">
        <v>0</v>
      </c>
      <c r="BW10" s="278">
        <v>0</v>
      </c>
      <c r="BX10" s="278">
        <v>0</v>
      </c>
      <c r="BY10" s="278">
        <v>0</v>
      </c>
      <c r="BZ10" s="278">
        <v>0</v>
      </c>
      <c r="CA10" s="258">
        <v>2</v>
      </c>
      <c r="CB10" s="278">
        <v>0</v>
      </c>
      <c r="CC10" s="258">
        <v>2</v>
      </c>
      <c r="CD10" s="278">
        <v>0</v>
      </c>
      <c r="CE10" s="278">
        <v>0</v>
      </c>
      <c r="CF10" s="278">
        <v>0</v>
      </c>
      <c r="CG10" s="258">
        <v>2</v>
      </c>
      <c r="CH10" s="278">
        <v>0</v>
      </c>
      <c r="CI10" s="278">
        <v>0</v>
      </c>
      <c r="CJ10" s="278">
        <v>0</v>
      </c>
      <c r="CK10" s="278">
        <v>0</v>
      </c>
      <c r="CL10" s="278">
        <v>0</v>
      </c>
      <c r="CM10" s="278">
        <v>0</v>
      </c>
      <c r="CN10" s="258">
        <v>2</v>
      </c>
      <c r="CO10" s="278">
        <v>0</v>
      </c>
      <c r="CP10" s="278">
        <v>0</v>
      </c>
      <c r="CQ10" s="258">
        <v>2</v>
      </c>
      <c r="CR10" s="278">
        <v>0</v>
      </c>
      <c r="CS10" s="278">
        <v>0</v>
      </c>
      <c r="CT10" s="258">
        <v>2</v>
      </c>
      <c r="CU10" s="258">
        <v>2</v>
      </c>
      <c r="CV10" s="258">
        <v>2</v>
      </c>
      <c r="CW10" s="258">
        <v>2</v>
      </c>
      <c r="CX10" s="278">
        <v>0</v>
      </c>
      <c r="CY10" s="278">
        <v>0</v>
      </c>
      <c r="CZ10" s="278">
        <v>0</v>
      </c>
      <c r="DA10" s="278">
        <v>0</v>
      </c>
      <c r="DB10" s="278">
        <v>0</v>
      </c>
      <c r="DC10" s="258">
        <v>2</v>
      </c>
      <c r="DD10" s="278">
        <v>0</v>
      </c>
      <c r="DE10" s="278">
        <v>0</v>
      </c>
      <c r="DF10" s="278">
        <v>0</v>
      </c>
      <c r="DG10" s="258">
        <v>2</v>
      </c>
      <c r="DH10" s="278">
        <v>0</v>
      </c>
      <c r="DI10" s="278">
        <v>0</v>
      </c>
      <c r="DJ10" s="278">
        <v>0</v>
      </c>
      <c r="DK10" s="258">
        <v>2</v>
      </c>
      <c r="DL10" s="278">
        <v>0</v>
      </c>
      <c r="DM10" s="278">
        <v>0</v>
      </c>
      <c r="DN10" s="258">
        <v>2</v>
      </c>
      <c r="DO10" s="278">
        <v>0</v>
      </c>
      <c r="DP10" s="258">
        <v>2</v>
      </c>
      <c r="DQ10" s="258">
        <v>2</v>
      </c>
      <c r="DR10" s="279">
        <v>0</v>
      </c>
      <c r="DS10" s="258">
        <v>1</v>
      </c>
      <c r="DT10" s="258">
        <v>2</v>
      </c>
      <c r="DU10" s="279">
        <v>0</v>
      </c>
      <c r="DV10" s="279">
        <v>0</v>
      </c>
      <c r="DW10" s="279">
        <v>0</v>
      </c>
      <c r="DX10" s="279">
        <v>0</v>
      </c>
      <c r="DY10" s="258">
        <v>2</v>
      </c>
      <c r="DZ10" s="258">
        <v>2</v>
      </c>
      <c r="EA10" s="258">
        <v>2</v>
      </c>
      <c r="EB10" s="258">
        <v>2</v>
      </c>
      <c r="EC10" s="278">
        <v>0</v>
      </c>
      <c r="ED10" s="275">
        <v>2</v>
      </c>
      <c r="EE10" s="278">
        <v>0</v>
      </c>
      <c r="EF10" s="258">
        <v>2</v>
      </c>
      <c r="EG10" s="258">
        <v>2</v>
      </c>
      <c r="EH10" s="258">
        <v>2</v>
      </c>
      <c r="EI10" s="258">
        <v>2</v>
      </c>
      <c r="EJ10" s="258">
        <v>2</v>
      </c>
      <c r="EK10" s="258">
        <v>2</v>
      </c>
      <c r="EL10" s="258">
        <v>2</v>
      </c>
      <c r="EM10" s="278">
        <v>0</v>
      </c>
      <c r="EN10" s="258">
        <v>2</v>
      </c>
      <c r="EO10" s="50"/>
      <c r="EP10" s="50"/>
      <c r="EQ10" s="50"/>
      <c r="ER10" s="57"/>
      <c r="ES10" s="54"/>
      <c r="ET10" s="54"/>
      <c r="EU10" s="54"/>
      <c r="EV10" s="10"/>
      <c r="EW10" s="253"/>
      <c r="EX10" s="184"/>
    </row>
    <row r="11" spans="1:154" ht="31.5" customHeight="1" x14ac:dyDescent="0.25">
      <c r="A11" s="305"/>
      <c r="B11" s="308"/>
      <c r="C11" s="287"/>
      <c r="D11" s="289"/>
      <c r="E11" s="325"/>
      <c r="F11" s="314"/>
      <c r="G11" s="314"/>
      <c r="H11" s="314"/>
      <c r="I11" s="314"/>
      <c r="J11" s="10" t="s">
        <v>17</v>
      </c>
      <c r="K11" s="10">
        <v>12.6</v>
      </c>
      <c r="L11" s="10">
        <v>0</v>
      </c>
      <c r="M11" s="10">
        <v>0</v>
      </c>
      <c r="N11" s="10">
        <v>0</v>
      </c>
      <c r="O11" s="10">
        <v>0</v>
      </c>
      <c r="P11" s="10">
        <v>6.4</v>
      </c>
      <c r="Q11" s="180">
        <v>0</v>
      </c>
      <c r="R11" s="10">
        <v>11.2</v>
      </c>
      <c r="S11" s="10">
        <v>0</v>
      </c>
      <c r="T11" s="10">
        <v>10</v>
      </c>
      <c r="U11" s="10">
        <v>100</v>
      </c>
      <c r="V11" s="10">
        <v>0</v>
      </c>
      <c r="W11" s="10">
        <v>0</v>
      </c>
      <c r="X11" s="10">
        <v>10.6</v>
      </c>
      <c r="Y11" s="10">
        <v>0</v>
      </c>
      <c r="Z11" s="10">
        <v>18.8</v>
      </c>
      <c r="AA11" s="10">
        <v>0</v>
      </c>
      <c r="AB11" s="10">
        <v>0</v>
      </c>
      <c r="AC11" s="10">
        <v>18.3</v>
      </c>
      <c r="AD11" s="10">
        <v>6</v>
      </c>
      <c r="AE11" s="10">
        <v>12</v>
      </c>
      <c r="AF11" s="10">
        <v>0</v>
      </c>
      <c r="AG11" s="10">
        <v>13.2</v>
      </c>
      <c r="AH11" s="10">
        <v>0</v>
      </c>
      <c r="AI11" s="10">
        <v>0</v>
      </c>
      <c r="AJ11" s="10">
        <v>0</v>
      </c>
      <c r="AK11" s="10">
        <v>14.6</v>
      </c>
      <c r="AL11" s="10">
        <v>15</v>
      </c>
      <c r="AM11" s="10">
        <v>0</v>
      </c>
      <c r="AN11" s="10">
        <v>26</v>
      </c>
      <c r="AO11" s="10">
        <v>0</v>
      </c>
      <c r="AP11" s="10">
        <v>0</v>
      </c>
      <c r="AQ11" s="10">
        <v>0</v>
      </c>
      <c r="AR11" s="10">
        <v>0</v>
      </c>
      <c r="AS11" s="10">
        <v>20</v>
      </c>
      <c r="AT11" s="10">
        <v>11.4</v>
      </c>
      <c r="AU11" s="10">
        <v>16.7</v>
      </c>
      <c r="AV11" s="10">
        <v>19</v>
      </c>
      <c r="AW11" s="10">
        <v>10</v>
      </c>
      <c r="AX11" s="10">
        <v>0</v>
      </c>
      <c r="AY11" s="10">
        <v>0</v>
      </c>
      <c r="AZ11" s="10">
        <v>23</v>
      </c>
      <c r="BA11" s="10">
        <v>8.4</v>
      </c>
      <c r="BB11" s="10">
        <v>100</v>
      </c>
      <c r="BC11" s="10">
        <v>30</v>
      </c>
      <c r="BD11" s="10">
        <v>0</v>
      </c>
      <c r="BE11" s="10">
        <v>0</v>
      </c>
      <c r="BF11" s="10">
        <v>100</v>
      </c>
      <c r="BG11" s="10">
        <v>0</v>
      </c>
      <c r="BH11" s="10">
        <v>0</v>
      </c>
      <c r="BI11" s="10">
        <v>13</v>
      </c>
      <c r="BJ11" s="10">
        <v>0</v>
      </c>
      <c r="BK11" s="10">
        <v>12</v>
      </c>
      <c r="BL11" s="10">
        <v>16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26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13</v>
      </c>
      <c r="CB11" s="10">
        <v>0</v>
      </c>
      <c r="CC11" s="10">
        <v>12</v>
      </c>
      <c r="CD11" s="10">
        <v>0</v>
      </c>
      <c r="CE11" s="10">
        <v>0</v>
      </c>
      <c r="CF11" s="10">
        <v>0</v>
      </c>
      <c r="CG11" s="10">
        <v>14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27</v>
      </c>
      <c r="CO11" s="10">
        <v>0</v>
      </c>
      <c r="CP11" s="10">
        <v>0</v>
      </c>
      <c r="CQ11" s="10">
        <v>20</v>
      </c>
      <c r="CR11" s="10">
        <v>0</v>
      </c>
      <c r="CS11" s="10">
        <v>0</v>
      </c>
      <c r="CT11" s="10">
        <v>29</v>
      </c>
      <c r="CU11" s="10">
        <v>12</v>
      </c>
      <c r="CV11" s="10">
        <v>47</v>
      </c>
      <c r="CW11" s="10">
        <v>100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2.5</v>
      </c>
      <c r="DD11" s="10">
        <v>0</v>
      </c>
      <c r="DE11" s="10">
        <v>0</v>
      </c>
      <c r="DF11" s="10">
        <v>0</v>
      </c>
      <c r="DG11" s="10">
        <v>15.4</v>
      </c>
      <c r="DH11" s="10">
        <v>0</v>
      </c>
      <c r="DI11" s="10">
        <v>0</v>
      </c>
      <c r="DJ11" s="10">
        <v>0</v>
      </c>
      <c r="DK11" s="10">
        <v>13</v>
      </c>
      <c r="DL11" s="10">
        <v>0</v>
      </c>
      <c r="DM11" s="10">
        <v>0</v>
      </c>
      <c r="DN11" s="10">
        <v>25</v>
      </c>
      <c r="DO11" s="10">
        <v>0</v>
      </c>
      <c r="DP11" s="10">
        <v>16</v>
      </c>
      <c r="DQ11" s="10">
        <v>13</v>
      </c>
      <c r="DR11" s="180">
        <v>0</v>
      </c>
      <c r="DS11" s="10">
        <v>2</v>
      </c>
      <c r="DT11" s="10">
        <v>16</v>
      </c>
      <c r="DU11" s="180">
        <v>0</v>
      </c>
      <c r="DV11" s="180">
        <v>0</v>
      </c>
      <c r="DW11" s="180">
        <v>0</v>
      </c>
      <c r="DX11" s="180">
        <v>0</v>
      </c>
      <c r="DY11" s="10">
        <v>13</v>
      </c>
      <c r="DZ11" s="10">
        <v>18.5</v>
      </c>
      <c r="EA11" s="10">
        <v>13</v>
      </c>
      <c r="EB11" s="10">
        <v>96</v>
      </c>
      <c r="EC11" s="10">
        <v>0</v>
      </c>
      <c r="ED11" s="55">
        <v>11</v>
      </c>
      <c r="EE11" s="10">
        <v>0</v>
      </c>
      <c r="EF11" s="10">
        <v>100</v>
      </c>
      <c r="EG11" s="10">
        <v>9</v>
      </c>
      <c r="EH11" s="10">
        <v>10.199999999999999</v>
      </c>
      <c r="EI11" s="10">
        <v>13</v>
      </c>
      <c r="EJ11" s="10">
        <v>17</v>
      </c>
      <c r="EK11" s="10">
        <v>13</v>
      </c>
      <c r="EL11" s="10">
        <v>18.5</v>
      </c>
      <c r="EM11" s="10">
        <v>0</v>
      </c>
      <c r="EN11" s="10">
        <v>13</v>
      </c>
      <c r="EO11" s="54"/>
      <c r="EP11" s="54"/>
      <c r="EQ11" s="54"/>
      <c r="ER11" s="57"/>
      <c r="ES11" s="54"/>
      <c r="ET11" s="54"/>
      <c r="EU11" s="54"/>
      <c r="EV11" s="10">
        <v>7.2</v>
      </c>
      <c r="EW11" s="253">
        <v>7.2</v>
      </c>
      <c r="EX11" s="184">
        <v>10</v>
      </c>
    </row>
    <row r="12" spans="1:154" ht="21.75" customHeight="1" x14ac:dyDescent="0.25">
      <c r="A12" s="305"/>
      <c r="B12" s="308"/>
      <c r="C12" s="286" t="s">
        <v>136</v>
      </c>
      <c r="D12" s="288" t="s">
        <v>24</v>
      </c>
      <c r="E12" s="324" t="s">
        <v>13</v>
      </c>
      <c r="F12" s="312"/>
      <c r="G12" s="312" t="s">
        <v>14</v>
      </c>
      <c r="H12" s="312" t="s">
        <v>14</v>
      </c>
      <c r="I12" s="312" t="s">
        <v>25</v>
      </c>
      <c r="J12" s="258" t="s">
        <v>16</v>
      </c>
      <c r="K12" s="258">
        <v>3</v>
      </c>
      <c r="L12" s="258">
        <v>3</v>
      </c>
      <c r="M12" s="278">
        <v>0</v>
      </c>
      <c r="N12" s="278">
        <v>0</v>
      </c>
      <c r="O12" s="278">
        <v>0</v>
      </c>
      <c r="P12" s="278">
        <v>0</v>
      </c>
      <c r="Q12" s="278">
        <v>0</v>
      </c>
      <c r="R12" s="278">
        <v>0</v>
      </c>
      <c r="S12" s="258">
        <v>3</v>
      </c>
      <c r="T12" s="278">
        <v>0</v>
      </c>
      <c r="U12" s="278">
        <v>0</v>
      </c>
      <c r="V12" s="278">
        <v>0</v>
      </c>
      <c r="W12" s="278">
        <v>0</v>
      </c>
      <c r="X12" s="278">
        <v>0</v>
      </c>
      <c r="Y12" s="278">
        <v>0</v>
      </c>
      <c r="Z12" s="278">
        <v>0</v>
      </c>
      <c r="AA12" s="278">
        <v>0</v>
      </c>
      <c r="AB12" s="278">
        <v>0</v>
      </c>
      <c r="AC12" s="258">
        <v>3</v>
      </c>
      <c r="AD12" s="278">
        <v>0</v>
      </c>
      <c r="AE12" s="278">
        <v>0</v>
      </c>
      <c r="AF12" s="278">
        <v>0</v>
      </c>
      <c r="AG12" s="278">
        <v>0</v>
      </c>
      <c r="AH12" s="278">
        <v>0</v>
      </c>
      <c r="AI12" s="278">
        <v>0</v>
      </c>
      <c r="AJ12" s="278">
        <v>0</v>
      </c>
      <c r="AK12" s="278">
        <v>0</v>
      </c>
      <c r="AL12" s="278">
        <v>0</v>
      </c>
      <c r="AM12" s="278">
        <v>0</v>
      </c>
      <c r="AN12" s="278">
        <v>0</v>
      </c>
      <c r="AO12" s="278">
        <v>0</v>
      </c>
      <c r="AP12" s="278">
        <v>0</v>
      </c>
      <c r="AQ12" s="278">
        <v>0</v>
      </c>
      <c r="AR12" s="278">
        <v>0</v>
      </c>
      <c r="AS12" s="278">
        <v>0</v>
      </c>
      <c r="AT12" s="278">
        <v>0</v>
      </c>
      <c r="AU12" s="278">
        <v>0</v>
      </c>
      <c r="AV12" s="278">
        <v>0</v>
      </c>
      <c r="AW12" s="278">
        <v>0</v>
      </c>
      <c r="AX12" s="278">
        <v>0</v>
      </c>
      <c r="AY12" s="278">
        <v>0</v>
      </c>
      <c r="AZ12" s="278">
        <v>0</v>
      </c>
      <c r="BA12" s="258">
        <v>2</v>
      </c>
      <c r="BB12" s="278">
        <v>0</v>
      </c>
      <c r="BC12" s="278">
        <v>0</v>
      </c>
      <c r="BD12" s="278">
        <v>0</v>
      </c>
      <c r="BE12" s="278">
        <v>0</v>
      </c>
      <c r="BF12" s="278">
        <v>0</v>
      </c>
      <c r="BG12" s="278">
        <v>0</v>
      </c>
      <c r="BH12" s="278">
        <v>0</v>
      </c>
      <c r="BI12" s="278">
        <v>0</v>
      </c>
      <c r="BJ12" s="278">
        <v>0</v>
      </c>
      <c r="BK12" s="278">
        <v>0</v>
      </c>
      <c r="BL12" s="278">
        <v>0</v>
      </c>
      <c r="BM12" s="278">
        <v>0</v>
      </c>
      <c r="BN12" s="278">
        <v>0</v>
      </c>
      <c r="BO12" s="278">
        <v>0</v>
      </c>
      <c r="BP12" s="278">
        <v>0</v>
      </c>
      <c r="BQ12" s="278">
        <v>0</v>
      </c>
      <c r="BR12" s="278">
        <v>0</v>
      </c>
      <c r="BS12" s="278">
        <v>0</v>
      </c>
      <c r="BT12" s="258">
        <v>3</v>
      </c>
      <c r="BU12" s="278">
        <v>0</v>
      </c>
      <c r="BV12" s="278">
        <v>0</v>
      </c>
      <c r="BW12" s="278">
        <v>0</v>
      </c>
      <c r="BX12" s="278">
        <v>0</v>
      </c>
      <c r="BY12" s="278">
        <v>0</v>
      </c>
      <c r="BZ12" s="278">
        <v>0</v>
      </c>
      <c r="CA12" s="278">
        <v>0</v>
      </c>
      <c r="CB12" s="278">
        <v>0</v>
      </c>
      <c r="CC12" s="258">
        <v>3</v>
      </c>
      <c r="CD12" s="278">
        <v>0</v>
      </c>
      <c r="CE12" s="278">
        <v>0</v>
      </c>
      <c r="CF12" s="258">
        <v>3</v>
      </c>
      <c r="CG12" s="258"/>
      <c r="CH12" s="258"/>
      <c r="CI12" s="278">
        <v>0</v>
      </c>
      <c r="CJ12" s="278">
        <v>0</v>
      </c>
      <c r="CK12" s="278">
        <v>0</v>
      </c>
      <c r="CL12" s="278">
        <v>0</v>
      </c>
      <c r="CM12" s="278">
        <v>0</v>
      </c>
      <c r="CN12" s="278">
        <v>0</v>
      </c>
      <c r="CO12" s="278">
        <v>0</v>
      </c>
      <c r="CP12" s="278">
        <v>0</v>
      </c>
      <c r="CQ12" s="278">
        <v>0</v>
      </c>
      <c r="CR12" s="278">
        <v>0</v>
      </c>
      <c r="CS12" s="278">
        <v>0</v>
      </c>
      <c r="CT12" s="278">
        <v>0</v>
      </c>
      <c r="CU12" s="278">
        <v>0</v>
      </c>
      <c r="CV12" s="278">
        <v>0</v>
      </c>
      <c r="CW12" s="278">
        <v>0</v>
      </c>
      <c r="CX12" s="278">
        <v>0</v>
      </c>
      <c r="CY12" s="278">
        <v>0</v>
      </c>
      <c r="CZ12" s="278">
        <v>0</v>
      </c>
      <c r="DA12" s="278">
        <v>0</v>
      </c>
      <c r="DB12" s="278">
        <v>0</v>
      </c>
      <c r="DC12" s="278">
        <v>0</v>
      </c>
      <c r="DD12" s="278">
        <v>0</v>
      </c>
      <c r="DE12" s="278">
        <v>0</v>
      </c>
      <c r="DF12" s="258">
        <v>3</v>
      </c>
      <c r="DG12" s="278">
        <v>0</v>
      </c>
      <c r="DH12" s="278">
        <v>0</v>
      </c>
      <c r="DI12" s="278">
        <v>0</v>
      </c>
      <c r="DJ12" s="278">
        <v>0</v>
      </c>
      <c r="DK12" s="278">
        <v>0</v>
      </c>
      <c r="DL12" s="278">
        <v>0</v>
      </c>
      <c r="DM12" s="278">
        <v>0</v>
      </c>
      <c r="DN12" s="278">
        <v>0</v>
      </c>
      <c r="DO12" s="278">
        <v>0</v>
      </c>
      <c r="DP12" s="278">
        <v>0</v>
      </c>
      <c r="DQ12" s="278">
        <v>0</v>
      </c>
      <c r="DR12" s="278">
        <v>0</v>
      </c>
      <c r="DS12" s="278">
        <v>0</v>
      </c>
      <c r="DT12" s="278">
        <v>0</v>
      </c>
      <c r="DU12" s="278">
        <v>0</v>
      </c>
      <c r="DV12" s="278">
        <v>0</v>
      </c>
      <c r="DW12" s="278">
        <v>0</v>
      </c>
      <c r="DX12" s="278">
        <v>0</v>
      </c>
      <c r="DY12" s="278">
        <v>0</v>
      </c>
      <c r="DZ12" s="258">
        <v>3</v>
      </c>
      <c r="EA12" s="278">
        <v>0</v>
      </c>
      <c r="EB12" s="258">
        <v>3</v>
      </c>
      <c r="EC12" s="278">
        <v>0</v>
      </c>
      <c r="ED12" s="275">
        <v>3</v>
      </c>
      <c r="EE12" s="278">
        <v>0</v>
      </c>
      <c r="EF12" s="258">
        <v>3</v>
      </c>
      <c r="EG12" s="278">
        <v>0</v>
      </c>
      <c r="EH12" s="278">
        <v>0</v>
      </c>
      <c r="EI12" s="278">
        <v>0</v>
      </c>
      <c r="EJ12" s="278">
        <v>0</v>
      </c>
      <c r="EK12" s="278">
        <v>0</v>
      </c>
      <c r="EL12" s="278">
        <v>0</v>
      </c>
      <c r="EM12" s="278">
        <v>0</v>
      </c>
      <c r="EN12" s="278">
        <v>0</v>
      </c>
      <c r="EO12" s="267"/>
      <c r="EP12" s="267"/>
      <c r="EQ12" s="267"/>
      <c r="ER12" s="267"/>
      <c r="ES12" s="54"/>
      <c r="ET12" s="54"/>
      <c r="EU12" s="54"/>
      <c r="EV12" s="10"/>
      <c r="EW12" s="253"/>
      <c r="EX12" s="184"/>
    </row>
    <row r="13" spans="1:154" ht="45" customHeight="1" x14ac:dyDescent="0.25">
      <c r="A13" s="305"/>
      <c r="B13" s="334"/>
      <c r="C13" s="287"/>
      <c r="D13" s="289"/>
      <c r="E13" s="325"/>
      <c r="F13" s="314"/>
      <c r="G13" s="314"/>
      <c r="H13" s="314"/>
      <c r="I13" s="314"/>
      <c r="J13" s="58" t="s">
        <v>17</v>
      </c>
      <c r="K13" s="10">
        <v>6</v>
      </c>
      <c r="L13" s="10">
        <v>7.4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11.3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7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5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7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10.4</v>
      </c>
      <c r="CD13" s="10">
        <v>0</v>
      </c>
      <c r="CE13" s="10">
        <v>0</v>
      </c>
      <c r="CF13" s="10">
        <v>11.2</v>
      </c>
      <c r="CG13" s="10"/>
      <c r="CH13" s="10"/>
      <c r="CI13" s="1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W13" s="10">
        <v>0</v>
      </c>
      <c r="CX13" s="10">
        <v>0</v>
      </c>
      <c r="CY13" s="10">
        <v>0</v>
      </c>
      <c r="CZ13" s="10">
        <v>0</v>
      </c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37.4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6.1</v>
      </c>
      <c r="EA13" s="10">
        <v>0</v>
      </c>
      <c r="EB13" s="10">
        <v>6</v>
      </c>
      <c r="EC13" s="10">
        <v>0</v>
      </c>
      <c r="ED13" s="55">
        <v>5.0999999999999996</v>
      </c>
      <c r="EE13" s="10">
        <v>0</v>
      </c>
      <c r="EF13" s="10">
        <v>6.4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54"/>
      <c r="EP13" s="54"/>
      <c r="EQ13" s="54"/>
      <c r="ER13" s="53">
        <v>301</v>
      </c>
      <c r="ES13" s="54"/>
      <c r="ET13" s="54"/>
      <c r="EU13" s="10"/>
      <c r="EV13" s="10">
        <v>1.4</v>
      </c>
      <c r="EW13" s="253">
        <v>1</v>
      </c>
      <c r="EX13" s="184">
        <v>1.1000000000000001</v>
      </c>
    </row>
    <row r="14" spans="1:154" ht="38.25" customHeight="1" x14ac:dyDescent="0.25">
      <c r="A14" s="305"/>
      <c r="B14" s="307" t="s">
        <v>132</v>
      </c>
      <c r="C14" s="315" t="s">
        <v>26</v>
      </c>
      <c r="D14" s="318" t="s">
        <v>104</v>
      </c>
      <c r="E14" s="326" t="s">
        <v>77</v>
      </c>
      <c r="F14" s="321"/>
      <c r="G14" s="318"/>
      <c r="H14" s="318"/>
      <c r="I14" s="13" t="s">
        <v>27</v>
      </c>
      <c r="J14" s="243" t="s">
        <v>16</v>
      </c>
      <c r="K14" s="261" t="s">
        <v>169</v>
      </c>
      <c r="L14" s="261" t="s">
        <v>170</v>
      </c>
      <c r="M14" s="261" t="s">
        <v>170</v>
      </c>
      <c r="N14" s="261" t="s">
        <v>169</v>
      </c>
      <c r="O14" s="261" t="s">
        <v>170</v>
      </c>
      <c r="P14" s="261" t="s">
        <v>169</v>
      </c>
      <c r="Q14" s="261" t="s">
        <v>169</v>
      </c>
      <c r="R14" s="261" t="s">
        <v>170</v>
      </c>
      <c r="S14" s="261" t="s">
        <v>172</v>
      </c>
      <c r="T14" s="272" t="s">
        <v>170</v>
      </c>
      <c r="U14" s="261" t="s">
        <v>169</v>
      </c>
      <c r="V14" s="261" t="s">
        <v>172</v>
      </c>
      <c r="W14" s="259" t="s">
        <v>169</v>
      </c>
      <c r="X14" s="259" t="s">
        <v>170</v>
      </c>
      <c r="Y14" s="261" t="s">
        <v>169</v>
      </c>
      <c r="Z14" s="261" t="s">
        <v>172</v>
      </c>
      <c r="AA14" s="261" t="s">
        <v>169</v>
      </c>
      <c r="AB14" s="261" t="s">
        <v>172</v>
      </c>
      <c r="AC14" s="261" t="s">
        <v>170</v>
      </c>
      <c r="AD14" s="261" t="s">
        <v>172</v>
      </c>
      <c r="AE14" s="261" t="s">
        <v>172</v>
      </c>
      <c r="AF14" s="261" t="s">
        <v>169</v>
      </c>
      <c r="AG14" s="261" t="s">
        <v>169</v>
      </c>
      <c r="AH14" s="261" t="s">
        <v>172</v>
      </c>
      <c r="AI14" s="261" t="s">
        <v>169</v>
      </c>
      <c r="AJ14" s="261" t="s">
        <v>172</v>
      </c>
      <c r="AK14" s="261" t="s">
        <v>172</v>
      </c>
      <c r="AL14" s="261" t="s">
        <v>169</v>
      </c>
      <c r="AM14" s="261" t="s">
        <v>172</v>
      </c>
      <c r="AN14" s="261" t="s">
        <v>172</v>
      </c>
      <c r="AO14" s="261" t="s">
        <v>170</v>
      </c>
      <c r="AP14" s="261" t="s">
        <v>170</v>
      </c>
      <c r="AQ14" s="261" t="s">
        <v>169</v>
      </c>
      <c r="AR14" s="261" t="s">
        <v>169</v>
      </c>
      <c r="AS14" s="261" t="s">
        <v>170</v>
      </c>
      <c r="AT14" s="261" t="s">
        <v>170</v>
      </c>
      <c r="AU14" s="261" t="s">
        <v>170</v>
      </c>
      <c r="AV14" s="261" t="s">
        <v>172</v>
      </c>
      <c r="AW14" s="261" t="s">
        <v>172</v>
      </c>
      <c r="AX14" s="261" t="s">
        <v>169</v>
      </c>
      <c r="AY14" s="261" t="s">
        <v>170</v>
      </c>
      <c r="AZ14" s="261" t="s">
        <v>172</v>
      </c>
      <c r="BA14" s="261" t="s">
        <v>172</v>
      </c>
      <c r="BB14" s="261" t="s">
        <v>172</v>
      </c>
      <c r="BC14" s="261" t="s">
        <v>172</v>
      </c>
      <c r="BD14" s="261" t="s">
        <v>169</v>
      </c>
      <c r="BE14" s="261" t="s">
        <v>169</v>
      </c>
      <c r="BF14" s="261" t="s">
        <v>169</v>
      </c>
      <c r="BG14" s="261" t="s">
        <v>169</v>
      </c>
      <c r="BH14" s="261" t="s">
        <v>169</v>
      </c>
      <c r="BI14" s="261" t="s">
        <v>170</v>
      </c>
      <c r="BJ14" s="261" t="s">
        <v>172</v>
      </c>
      <c r="BK14" s="261" t="s">
        <v>170</v>
      </c>
      <c r="BL14" s="261" t="s">
        <v>170</v>
      </c>
      <c r="BM14" s="261" t="s">
        <v>172</v>
      </c>
      <c r="BN14" s="261" t="s">
        <v>169</v>
      </c>
      <c r="BO14" s="261" t="s">
        <v>169</v>
      </c>
      <c r="BP14" s="261" t="s">
        <v>169</v>
      </c>
      <c r="BQ14" s="261" t="s">
        <v>172</v>
      </c>
      <c r="BR14" s="261" t="s">
        <v>169</v>
      </c>
      <c r="BS14" s="261" t="s">
        <v>172</v>
      </c>
      <c r="BT14" s="261" t="s">
        <v>170</v>
      </c>
      <c r="BU14" s="261" t="s">
        <v>169</v>
      </c>
      <c r="BV14" s="261" t="s">
        <v>172</v>
      </c>
      <c r="BW14" s="261" t="s">
        <v>172</v>
      </c>
      <c r="BX14" s="261" t="s">
        <v>169</v>
      </c>
      <c r="BY14" s="261" t="s">
        <v>170</v>
      </c>
      <c r="BZ14" s="261" t="s">
        <v>170</v>
      </c>
      <c r="CA14" s="261" t="s">
        <v>172</v>
      </c>
      <c r="CB14" s="261" t="s">
        <v>172</v>
      </c>
      <c r="CC14" s="261" t="s">
        <v>172</v>
      </c>
      <c r="CD14" s="261" t="s">
        <v>169</v>
      </c>
      <c r="CE14" s="261" t="s">
        <v>172</v>
      </c>
      <c r="CF14" s="261" t="s">
        <v>172</v>
      </c>
      <c r="CG14" s="261" t="s">
        <v>169</v>
      </c>
      <c r="CH14" s="261" t="s">
        <v>170</v>
      </c>
      <c r="CI14" s="261" t="s">
        <v>169</v>
      </c>
      <c r="CJ14" s="261" t="s">
        <v>170</v>
      </c>
      <c r="CK14" s="261" t="s">
        <v>172</v>
      </c>
      <c r="CL14" s="261" t="s">
        <v>172</v>
      </c>
      <c r="CM14" s="261" t="s">
        <v>169</v>
      </c>
      <c r="CN14" s="261" t="s">
        <v>170</v>
      </c>
      <c r="CO14" s="261" t="s">
        <v>172</v>
      </c>
      <c r="CP14" s="261" t="s">
        <v>169</v>
      </c>
      <c r="CQ14" s="261" t="s">
        <v>169</v>
      </c>
      <c r="CR14" s="261" t="s">
        <v>169</v>
      </c>
      <c r="CS14" s="261" t="s">
        <v>170</v>
      </c>
      <c r="CT14" s="261" t="s">
        <v>169</v>
      </c>
      <c r="CU14" s="261" t="s">
        <v>170</v>
      </c>
      <c r="CV14" s="261" t="s">
        <v>172</v>
      </c>
      <c r="CW14" s="261" t="s">
        <v>172</v>
      </c>
      <c r="CX14" s="261" t="s">
        <v>169</v>
      </c>
      <c r="CY14" s="261" t="s">
        <v>169</v>
      </c>
      <c r="CZ14" s="261" t="s">
        <v>172</v>
      </c>
      <c r="DA14" s="261" t="s">
        <v>172</v>
      </c>
      <c r="DB14" s="261" t="s">
        <v>172</v>
      </c>
      <c r="DC14" s="261" t="s">
        <v>172</v>
      </c>
      <c r="DD14" s="261" t="s">
        <v>170</v>
      </c>
      <c r="DE14" s="261" t="s">
        <v>169</v>
      </c>
      <c r="DF14" s="261" t="s">
        <v>169</v>
      </c>
      <c r="DG14" s="261" t="s">
        <v>172</v>
      </c>
      <c r="DH14" s="261" t="s">
        <v>169</v>
      </c>
      <c r="DI14" s="261" t="s">
        <v>169</v>
      </c>
      <c r="DJ14" s="261" t="s">
        <v>170</v>
      </c>
      <c r="DK14" s="261" t="s">
        <v>169</v>
      </c>
      <c r="DL14" s="261" t="s">
        <v>170</v>
      </c>
      <c r="DM14" s="261" t="s">
        <v>172</v>
      </c>
      <c r="DN14" s="261" t="s">
        <v>172</v>
      </c>
      <c r="DO14" s="261" t="s">
        <v>172</v>
      </c>
      <c r="DP14" s="261" t="s">
        <v>169</v>
      </c>
      <c r="DQ14" s="261" t="s">
        <v>170</v>
      </c>
      <c r="DR14" s="261" t="s">
        <v>170</v>
      </c>
      <c r="DS14" s="261" t="s">
        <v>172</v>
      </c>
      <c r="DT14" s="261" t="s">
        <v>172</v>
      </c>
      <c r="DU14" s="261" t="s">
        <v>172</v>
      </c>
      <c r="DV14" s="261" t="s">
        <v>172</v>
      </c>
      <c r="DW14" s="261" t="s">
        <v>169</v>
      </c>
      <c r="DX14" s="261" t="s">
        <v>172</v>
      </c>
      <c r="DY14" s="261" t="s">
        <v>172</v>
      </c>
      <c r="DZ14" s="259" t="s">
        <v>169</v>
      </c>
      <c r="EA14" s="259" t="s">
        <v>172</v>
      </c>
      <c r="EB14" s="259" t="s">
        <v>172</v>
      </c>
      <c r="EC14" s="259" t="s">
        <v>170</v>
      </c>
      <c r="ED14" s="273" t="s">
        <v>170</v>
      </c>
      <c r="EE14" s="259" t="s">
        <v>169</v>
      </c>
      <c r="EF14" s="259" t="s">
        <v>172</v>
      </c>
      <c r="EG14" s="259" t="s">
        <v>170</v>
      </c>
      <c r="EH14" s="259" t="s">
        <v>169</v>
      </c>
      <c r="EI14" s="259" t="s">
        <v>172</v>
      </c>
      <c r="EJ14" s="259" t="s">
        <v>170</v>
      </c>
      <c r="EK14" s="259" t="s">
        <v>169</v>
      </c>
      <c r="EL14" s="259" t="s">
        <v>169</v>
      </c>
      <c r="EM14" s="259" t="s">
        <v>169</v>
      </c>
      <c r="EN14" s="259" t="s">
        <v>170</v>
      </c>
      <c r="EO14" s="60"/>
      <c r="EP14" s="60"/>
      <c r="EQ14" s="60"/>
      <c r="ER14" s="50"/>
      <c r="ES14" s="51"/>
      <c r="ET14" s="51"/>
      <c r="EU14" s="51"/>
      <c r="EV14" s="10"/>
      <c r="EW14" s="253"/>
      <c r="EX14" s="184"/>
    </row>
    <row r="15" spans="1:154" ht="25.5" x14ac:dyDescent="0.25">
      <c r="A15" s="305"/>
      <c r="B15" s="308"/>
      <c r="C15" s="316"/>
      <c r="D15" s="319"/>
      <c r="E15" s="327"/>
      <c r="F15" s="322"/>
      <c r="G15" s="319"/>
      <c r="H15" s="319"/>
      <c r="I15" s="13" t="s">
        <v>28</v>
      </c>
      <c r="J15" s="243" t="s">
        <v>16</v>
      </c>
      <c r="K15" s="261" t="s">
        <v>169</v>
      </c>
      <c r="L15" s="261" t="s">
        <v>171</v>
      </c>
      <c r="M15" s="261" t="s">
        <v>171</v>
      </c>
      <c r="N15" s="261" t="s">
        <v>171</v>
      </c>
      <c r="O15" s="261" t="s">
        <v>171</v>
      </c>
      <c r="P15" s="261" t="s">
        <v>169</v>
      </c>
      <c r="Q15" s="261" t="s">
        <v>169</v>
      </c>
      <c r="R15" s="261" t="s">
        <v>171</v>
      </c>
      <c r="S15" s="261" t="s">
        <v>169</v>
      </c>
      <c r="T15" s="261" t="s">
        <v>169</v>
      </c>
      <c r="U15" s="261" t="s">
        <v>169</v>
      </c>
      <c r="V15" s="261" t="s">
        <v>169</v>
      </c>
      <c r="W15" s="259" t="s">
        <v>171</v>
      </c>
      <c r="X15" s="259" t="s">
        <v>169</v>
      </c>
      <c r="Y15" s="261" t="s">
        <v>169</v>
      </c>
      <c r="Z15" s="261" t="s">
        <v>171</v>
      </c>
      <c r="AA15" s="261" t="s">
        <v>171</v>
      </c>
      <c r="AB15" s="261" t="s">
        <v>169</v>
      </c>
      <c r="AC15" s="261" t="s">
        <v>171</v>
      </c>
      <c r="AD15" s="261" t="s">
        <v>172</v>
      </c>
      <c r="AE15" s="261" t="s">
        <v>169</v>
      </c>
      <c r="AF15" s="261" t="s">
        <v>169</v>
      </c>
      <c r="AG15" s="261" t="s">
        <v>171</v>
      </c>
      <c r="AH15" s="261" t="s">
        <v>169</v>
      </c>
      <c r="AI15" s="261" t="s">
        <v>169</v>
      </c>
      <c r="AJ15" s="261" t="s">
        <v>169</v>
      </c>
      <c r="AK15" s="261" t="s">
        <v>169</v>
      </c>
      <c r="AL15" s="261" t="s">
        <v>169</v>
      </c>
      <c r="AM15" s="261" t="s">
        <v>170</v>
      </c>
      <c r="AN15" s="261" t="s">
        <v>171</v>
      </c>
      <c r="AO15" s="261" t="s">
        <v>171</v>
      </c>
      <c r="AP15" s="261" t="s">
        <v>171</v>
      </c>
      <c r="AQ15" s="261" t="s">
        <v>171</v>
      </c>
      <c r="AR15" s="261" t="s">
        <v>171</v>
      </c>
      <c r="AS15" s="261" t="s">
        <v>173</v>
      </c>
      <c r="AT15" s="261" t="s">
        <v>169</v>
      </c>
      <c r="AU15" s="261" t="s">
        <v>169</v>
      </c>
      <c r="AV15" s="261" t="s">
        <v>169</v>
      </c>
      <c r="AW15" s="261" t="s">
        <v>169</v>
      </c>
      <c r="AX15" s="261" t="s">
        <v>171</v>
      </c>
      <c r="AY15" s="261" t="s">
        <v>171</v>
      </c>
      <c r="AZ15" s="261" t="s">
        <v>169</v>
      </c>
      <c r="BA15" s="261" t="s">
        <v>169</v>
      </c>
      <c r="BB15" s="261" t="s">
        <v>169</v>
      </c>
      <c r="BC15" s="261" t="s">
        <v>171</v>
      </c>
      <c r="BD15" s="261" t="s">
        <v>169</v>
      </c>
      <c r="BE15" s="261" t="s">
        <v>169</v>
      </c>
      <c r="BF15" s="261" t="s">
        <v>172</v>
      </c>
      <c r="BG15" s="261" t="s">
        <v>169</v>
      </c>
      <c r="BH15" s="261" t="s">
        <v>171</v>
      </c>
      <c r="BI15" s="261" t="s">
        <v>169</v>
      </c>
      <c r="BJ15" s="261" t="s">
        <v>171</v>
      </c>
      <c r="BK15" s="261" t="s">
        <v>170</v>
      </c>
      <c r="BL15" s="261" t="s">
        <v>169</v>
      </c>
      <c r="BM15" s="261" t="s">
        <v>171</v>
      </c>
      <c r="BN15" s="261" t="s">
        <v>169</v>
      </c>
      <c r="BO15" s="261" t="s">
        <v>169</v>
      </c>
      <c r="BP15" s="261" t="s">
        <v>171</v>
      </c>
      <c r="BQ15" s="261" t="s">
        <v>171</v>
      </c>
      <c r="BR15" s="261" t="s">
        <v>169</v>
      </c>
      <c r="BS15" s="261" t="s">
        <v>169</v>
      </c>
      <c r="BT15" s="261" t="s">
        <v>169</v>
      </c>
      <c r="BU15" s="261" t="s">
        <v>169</v>
      </c>
      <c r="BV15" s="261" t="s">
        <v>171</v>
      </c>
      <c r="BW15" s="261" t="s">
        <v>169</v>
      </c>
      <c r="BX15" s="261" t="s">
        <v>169</v>
      </c>
      <c r="BY15" s="261" t="s">
        <v>169</v>
      </c>
      <c r="BZ15" s="261" t="s">
        <v>169</v>
      </c>
      <c r="CA15" s="261" t="s">
        <v>169</v>
      </c>
      <c r="CB15" s="261" t="s">
        <v>169</v>
      </c>
      <c r="CC15" s="261" t="s">
        <v>172</v>
      </c>
      <c r="CD15" s="261" t="s">
        <v>169</v>
      </c>
      <c r="CE15" s="261" t="s">
        <v>169</v>
      </c>
      <c r="CF15" s="261" t="s">
        <v>169</v>
      </c>
      <c r="CG15" s="261" t="s">
        <v>169</v>
      </c>
      <c r="CH15" s="261" t="s">
        <v>169</v>
      </c>
      <c r="CI15" s="261" t="s">
        <v>169</v>
      </c>
      <c r="CJ15" s="261" t="s">
        <v>169</v>
      </c>
      <c r="CK15" s="261" t="s">
        <v>171</v>
      </c>
      <c r="CL15" s="261" t="s">
        <v>169</v>
      </c>
      <c r="CM15" s="261" t="s">
        <v>171</v>
      </c>
      <c r="CN15" s="261" t="s">
        <v>171</v>
      </c>
      <c r="CO15" s="261" t="s">
        <v>171</v>
      </c>
      <c r="CP15" s="261" t="s">
        <v>171</v>
      </c>
      <c r="CQ15" s="261" t="s">
        <v>171</v>
      </c>
      <c r="CR15" s="261" t="s">
        <v>169</v>
      </c>
      <c r="CS15" s="261" t="s">
        <v>171</v>
      </c>
      <c r="CT15" s="261" t="s">
        <v>169</v>
      </c>
      <c r="CU15" s="261" t="s">
        <v>169</v>
      </c>
      <c r="CV15" s="261" t="s">
        <v>169</v>
      </c>
      <c r="CW15" s="261" t="s">
        <v>172</v>
      </c>
      <c r="CX15" s="261" t="s">
        <v>169</v>
      </c>
      <c r="CY15" s="261" t="s">
        <v>171</v>
      </c>
      <c r="CZ15" s="261" t="s">
        <v>172</v>
      </c>
      <c r="DA15" s="261" t="s">
        <v>169</v>
      </c>
      <c r="DB15" s="261" t="s">
        <v>169</v>
      </c>
      <c r="DC15" s="261" t="s">
        <v>171</v>
      </c>
      <c r="DD15" s="261" t="s">
        <v>169</v>
      </c>
      <c r="DE15" s="261" t="s">
        <v>169</v>
      </c>
      <c r="DF15" s="261" t="s">
        <v>171</v>
      </c>
      <c r="DG15" s="261" t="s">
        <v>169</v>
      </c>
      <c r="DH15" s="261" t="s">
        <v>169</v>
      </c>
      <c r="DI15" s="261" t="s">
        <v>169</v>
      </c>
      <c r="DJ15" s="261" t="s">
        <v>171</v>
      </c>
      <c r="DK15" s="261" t="s">
        <v>169</v>
      </c>
      <c r="DL15" s="261" t="s">
        <v>171</v>
      </c>
      <c r="DM15" s="261" t="s">
        <v>171</v>
      </c>
      <c r="DN15" s="261" t="s">
        <v>169</v>
      </c>
      <c r="DO15" s="261" t="s">
        <v>169</v>
      </c>
      <c r="DP15" s="261" t="s">
        <v>169</v>
      </c>
      <c r="DQ15" s="261" t="s">
        <v>169</v>
      </c>
      <c r="DR15" s="261" t="s">
        <v>171</v>
      </c>
      <c r="DS15" s="261" t="s">
        <v>169</v>
      </c>
      <c r="DT15" s="261" t="s">
        <v>169</v>
      </c>
      <c r="DU15" s="261" t="s">
        <v>169</v>
      </c>
      <c r="DV15" s="261" t="s">
        <v>171</v>
      </c>
      <c r="DW15" s="261" t="s">
        <v>169</v>
      </c>
      <c r="DX15" s="261" t="s">
        <v>169</v>
      </c>
      <c r="DY15" s="261" t="s">
        <v>172</v>
      </c>
      <c r="DZ15" s="259" t="s">
        <v>171</v>
      </c>
      <c r="EA15" s="259" t="s">
        <v>169</v>
      </c>
      <c r="EB15" s="259" t="s">
        <v>171</v>
      </c>
      <c r="EC15" s="259" t="s">
        <v>171</v>
      </c>
      <c r="ED15" s="273" t="s">
        <v>171</v>
      </c>
      <c r="EE15" s="259" t="s">
        <v>169</v>
      </c>
      <c r="EF15" s="259" t="s">
        <v>169</v>
      </c>
      <c r="EG15" s="259" t="s">
        <v>169</v>
      </c>
      <c r="EH15" s="259" t="s">
        <v>171</v>
      </c>
      <c r="EI15" s="259" t="s">
        <v>169</v>
      </c>
      <c r="EJ15" s="259" t="s">
        <v>169</v>
      </c>
      <c r="EK15" s="259" t="s">
        <v>169</v>
      </c>
      <c r="EL15" s="259" t="s">
        <v>171</v>
      </c>
      <c r="EM15" s="259" t="s">
        <v>169</v>
      </c>
      <c r="EN15" s="259" t="s">
        <v>169</v>
      </c>
      <c r="EO15" s="60"/>
      <c r="EP15" s="60"/>
      <c r="EQ15" s="60"/>
      <c r="ER15" s="53"/>
      <c r="ES15" s="51"/>
      <c r="ET15" s="51"/>
      <c r="EU15" s="51"/>
      <c r="EV15" s="10"/>
      <c r="EW15" s="253"/>
      <c r="EX15" s="184"/>
    </row>
    <row r="16" spans="1:154" ht="25.5" x14ac:dyDescent="0.25">
      <c r="A16" s="305"/>
      <c r="B16" s="308"/>
      <c r="C16" s="317"/>
      <c r="D16" s="319"/>
      <c r="E16" s="327"/>
      <c r="F16" s="322"/>
      <c r="G16" s="319"/>
      <c r="H16" s="319"/>
      <c r="I16" s="13" t="s">
        <v>29</v>
      </c>
      <c r="J16" s="243" t="s">
        <v>16</v>
      </c>
      <c r="K16" s="261" t="s">
        <v>173</v>
      </c>
      <c r="L16" s="261" t="s">
        <v>173</v>
      </c>
      <c r="M16" s="261" t="s">
        <v>171</v>
      </c>
      <c r="N16" s="261" t="s">
        <v>173</v>
      </c>
      <c r="O16" s="261" t="s">
        <v>171</v>
      </c>
      <c r="P16" s="261" t="s">
        <v>173</v>
      </c>
      <c r="Q16" s="261" t="s">
        <v>173</v>
      </c>
      <c r="R16" s="261" t="s">
        <v>173</v>
      </c>
      <c r="S16" s="261" t="s">
        <v>173</v>
      </c>
      <c r="T16" s="261" t="s">
        <v>171</v>
      </c>
      <c r="U16" s="261" t="s">
        <v>171</v>
      </c>
      <c r="V16" s="261" t="s">
        <v>173</v>
      </c>
      <c r="W16" s="259" t="s">
        <v>173</v>
      </c>
      <c r="X16" s="259" t="s">
        <v>173</v>
      </c>
      <c r="Y16" s="261" t="s">
        <v>173</v>
      </c>
      <c r="Z16" s="261" t="s">
        <v>171</v>
      </c>
      <c r="AA16" s="261" t="s">
        <v>171</v>
      </c>
      <c r="AB16" s="261" t="s">
        <v>173</v>
      </c>
      <c r="AC16" s="261" t="s">
        <v>171</v>
      </c>
      <c r="AD16" s="261" t="s">
        <v>173</v>
      </c>
      <c r="AE16" s="261" t="s">
        <v>173</v>
      </c>
      <c r="AF16" s="261" t="s">
        <v>173</v>
      </c>
      <c r="AG16" s="261" t="s">
        <v>171</v>
      </c>
      <c r="AH16" s="261" t="s">
        <v>173</v>
      </c>
      <c r="AI16" s="261" t="s">
        <v>173</v>
      </c>
      <c r="AJ16" s="261" t="s">
        <v>173</v>
      </c>
      <c r="AK16" s="261" t="s">
        <v>173</v>
      </c>
      <c r="AL16" s="261" t="s">
        <v>173</v>
      </c>
      <c r="AM16" s="261" t="s">
        <v>173</v>
      </c>
      <c r="AN16" s="261" t="s">
        <v>171</v>
      </c>
      <c r="AO16" s="261" t="s">
        <v>173</v>
      </c>
      <c r="AP16" s="261" t="s">
        <v>173</v>
      </c>
      <c r="AQ16" s="261" t="s">
        <v>171</v>
      </c>
      <c r="AR16" s="261" t="s">
        <v>173</v>
      </c>
      <c r="AS16" s="261" t="s">
        <v>173</v>
      </c>
      <c r="AT16" s="261" t="s">
        <v>171</v>
      </c>
      <c r="AU16" s="261" t="s">
        <v>171</v>
      </c>
      <c r="AV16" s="261" t="s">
        <v>173</v>
      </c>
      <c r="AW16" s="261" t="s">
        <v>173</v>
      </c>
      <c r="AX16" s="261" t="s">
        <v>171</v>
      </c>
      <c r="AY16" s="261" t="s">
        <v>173</v>
      </c>
      <c r="AZ16" s="261" t="s">
        <v>173</v>
      </c>
      <c r="BA16" s="261" t="s">
        <v>173</v>
      </c>
      <c r="BB16" s="261" t="s">
        <v>173</v>
      </c>
      <c r="BC16" s="261" t="s">
        <v>173</v>
      </c>
      <c r="BD16" s="261" t="s">
        <v>173</v>
      </c>
      <c r="BE16" s="261" t="s">
        <v>171</v>
      </c>
      <c r="BF16" s="261" t="s">
        <v>171</v>
      </c>
      <c r="BG16" s="261" t="s">
        <v>171</v>
      </c>
      <c r="BH16" s="261" t="s">
        <v>173</v>
      </c>
      <c r="BI16" s="261" t="s">
        <v>173</v>
      </c>
      <c r="BJ16" s="261" t="s">
        <v>173</v>
      </c>
      <c r="BK16" s="261" t="s">
        <v>173</v>
      </c>
      <c r="BL16" s="261" t="s">
        <v>173</v>
      </c>
      <c r="BM16" s="261" t="s">
        <v>171</v>
      </c>
      <c r="BN16" s="261" t="s">
        <v>173</v>
      </c>
      <c r="BO16" s="261" t="s">
        <v>171</v>
      </c>
      <c r="BP16" s="261" t="s">
        <v>173</v>
      </c>
      <c r="BQ16" s="261" t="s">
        <v>173</v>
      </c>
      <c r="BR16" s="261" t="s">
        <v>173</v>
      </c>
      <c r="BS16" s="261" t="s">
        <v>173</v>
      </c>
      <c r="BT16" s="261" t="s">
        <v>173</v>
      </c>
      <c r="BU16" s="261" t="s">
        <v>171</v>
      </c>
      <c r="BV16" s="261" t="s">
        <v>173</v>
      </c>
      <c r="BW16" s="261" t="s">
        <v>173</v>
      </c>
      <c r="BX16" s="261" t="s">
        <v>173</v>
      </c>
      <c r="BY16" s="261" t="s">
        <v>173</v>
      </c>
      <c r="BZ16" s="261" t="s">
        <v>173</v>
      </c>
      <c r="CA16" s="261" t="s">
        <v>173</v>
      </c>
      <c r="CB16" s="261" t="s">
        <v>173</v>
      </c>
      <c r="CC16" s="261" t="s">
        <v>171</v>
      </c>
      <c r="CD16" s="261" t="s">
        <v>169</v>
      </c>
      <c r="CE16" s="261" t="s">
        <v>173</v>
      </c>
      <c r="CF16" s="261" t="s">
        <v>173</v>
      </c>
      <c r="CG16" s="261" t="s">
        <v>173</v>
      </c>
      <c r="CH16" s="261" t="s">
        <v>173</v>
      </c>
      <c r="CI16" s="261" t="s">
        <v>171</v>
      </c>
      <c r="CJ16" s="261" t="s">
        <v>171</v>
      </c>
      <c r="CK16" s="261" t="s">
        <v>171</v>
      </c>
      <c r="CL16" s="261" t="s">
        <v>173</v>
      </c>
      <c r="CM16" s="261" t="s">
        <v>171</v>
      </c>
      <c r="CN16" s="261" t="s">
        <v>171</v>
      </c>
      <c r="CO16" s="261" t="s">
        <v>173</v>
      </c>
      <c r="CP16" s="261" t="s">
        <v>173</v>
      </c>
      <c r="CQ16" s="261" t="s">
        <v>173</v>
      </c>
      <c r="CR16" s="261" t="s">
        <v>173</v>
      </c>
      <c r="CS16" s="261" t="s">
        <v>171</v>
      </c>
      <c r="CT16" s="261" t="s">
        <v>173</v>
      </c>
      <c r="CU16" s="261" t="s">
        <v>173</v>
      </c>
      <c r="CV16" s="261" t="s">
        <v>173</v>
      </c>
      <c r="CW16" s="261" t="s">
        <v>173</v>
      </c>
      <c r="CX16" s="261" t="s">
        <v>171</v>
      </c>
      <c r="CY16" s="261" t="s">
        <v>173</v>
      </c>
      <c r="CZ16" s="261" t="s">
        <v>173</v>
      </c>
      <c r="DA16" s="261" t="s">
        <v>173</v>
      </c>
      <c r="DB16" s="261" t="s">
        <v>173</v>
      </c>
      <c r="DC16" s="261" t="s">
        <v>173</v>
      </c>
      <c r="DD16" s="261" t="s">
        <v>173</v>
      </c>
      <c r="DE16" s="261" t="s">
        <v>173</v>
      </c>
      <c r="DF16" s="261" t="s">
        <v>171</v>
      </c>
      <c r="DG16" s="261" t="s">
        <v>173</v>
      </c>
      <c r="DH16" s="261" t="s">
        <v>173</v>
      </c>
      <c r="DI16" s="261" t="s">
        <v>173</v>
      </c>
      <c r="DJ16" s="261" t="s">
        <v>173</v>
      </c>
      <c r="DK16" s="261" t="s">
        <v>171</v>
      </c>
      <c r="DL16" s="261" t="s">
        <v>173</v>
      </c>
      <c r="DM16" s="261" t="s">
        <v>173</v>
      </c>
      <c r="DN16" s="261" t="s">
        <v>173</v>
      </c>
      <c r="DO16" s="261" t="s">
        <v>173</v>
      </c>
      <c r="DP16" s="261" t="s">
        <v>173</v>
      </c>
      <c r="DQ16" s="261" t="s">
        <v>173</v>
      </c>
      <c r="DR16" s="261" t="s">
        <v>173</v>
      </c>
      <c r="DS16" s="261" t="s">
        <v>173</v>
      </c>
      <c r="DT16" s="261" t="s">
        <v>173</v>
      </c>
      <c r="DU16" s="261" t="s">
        <v>173</v>
      </c>
      <c r="DV16" s="261" t="s">
        <v>173</v>
      </c>
      <c r="DW16" s="261" t="s">
        <v>173</v>
      </c>
      <c r="DX16" s="261" t="s">
        <v>173</v>
      </c>
      <c r="DY16" s="261" t="s">
        <v>173</v>
      </c>
      <c r="DZ16" s="259" t="s">
        <v>173</v>
      </c>
      <c r="EA16" s="259" t="s">
        <v>173</v>
      </c>
      <c r="EB16" s="259" t="s">
        <v>173</v>
      </c>
      <c r="EC16" s="259" t="s">
        <v>171</v>
      </c>
      <c r="ED16" s="273" t="s">
        <v>173</v>
      </c>
      <c r="EE16" s="259" t="s">
        <v>173</v>
      </c>
      <c r="EF16" s="259" t="s">
        <v>173</v>
      </c>
      <c r="EG16" s="259" t="s">
        <v>173</v>
      </c>
      <c r="EH16" s="259" t="s">
        <v>171</v>
      </c>
      <c r="EI16" s="259" t="s">
        <v>173</v>
      </c>
      <c r="EJ16" s="259" t="s">
        <v>173</v>
      </c>
      <c r="EK16" s="259" t="s">
        <v>173</v>
      </c>
      <c r="EL16" s="259" t="s">
        <v>171</v>
      </c>
      <c r="EM16" s="259" t="s">
        <v>173</v>
      </c>
      <c r="EN16" s="259" t="s">
        <v>173</v>
      </c>
      <c r="EO16" s="60"/>
      <c r="EP16" s="60"/>
      <c r="EQ16" s="60"/>
      <c r="ER16" s="56"/>
      <c r="ES16" s="51"/>
      <c r="ET16" s="51"/>
      <c r="EU16" s="51"/>
      <c r="EV16" s="10"/>
      <c r="EW16" s="253"/>
      <c r="EX16" s="184"/>
    </row>
    <row r="17" spans="1:154" ht="26.25" customHeight="1" x14ac:dyDescent="0.25">
      <c r="A17" s="305"/>
      <c r="B17" s="308"/>
      <c r="C17" s="274" t="s">
        <v>30</v>
      </c>
      <c r="D17" s="319"/>
      <c r="E17" s="327"/>
      <c r="F17" s="322"/>
      <c r="G17" s="319"/>
      <c r="H17" s="319"/>
      <c r="I17" s="318"/>
      <c r="J17" s="13" t="s">
        <v>17</v>
      </c>
      <c r="K17" s="14">
        <v>36</v>
      </c>
      <c r="L17" s="16" t="s">
        <v>174</v>
      </c>
      <c r="M17" s="13">
        <v>7.0000000000000007E-2</v>
      </c>
      <c r="N17" s="61">
        <v>46</v>
      </c>
      <c r="O17" s="62">
        <v>0.09</v>
      </c>
      <c r="P17" s="62">
        <v>0.33</v>
      </c>
      <c r="Q17" s="63">
        <v>0.34</v>
      </c>
      <c r="R17" s="63">
        <v>0.15</v>
      </c>
      <c r="S17" s="62">
        <v>0.59</v>
      </c>
      <c r="T17" s="138">
        <v>20</v>
      </c>
      <c r="U17" s="62">
        <v>0.32</v>
      </c>
      <c r="V17" s="63">
        <v>0.77</v>
      </c>
      <c r="W17" s="64" t="s">
        <v>175</v>
      </c>
      <c r="X17" s="64" t="s">
        <v>175</v>
      </c>
      <c r="Y17" s="13">
        <v>35</v>
      </c>
      <c r="Z17" s="62">
        <v>0.64</v>
      </c>
      <c r="AA17" s="62">
        <v>0.31</v>
      </c>
      <c r="AB17" s="62">
        <v>0.53</v>
      </c>
      <c r="AC17" s="62">
        <v>0.25</v>
      </c>
      <c r="AD17" s="63">
        <v>0.52</v>
      </c>
      <c r="AE17" s="62">
        <v>0.51</v>
      </c>
      <c r="AF17" s="62">
        <v>0.38</v>
      </c>
      <c r="AG17" s="13">
        <v>40</v>
      </c>
      <c r="AH17" s="13">
        <v>52</v>
      </c>
      <c r="AI17" s="62">
        <v>0.31</v>
      </c>
      <c r="AJ17" s="13">
        <v>84</v>
      </c>
      <c r="AK17" s="62">
        <v>0.76</v>
      </c>
      <c r="AL17" s="62">
        <v>0.31</v>
      </c>
      <c r="AM17" s="62">
        <v>0.89</v>
      </c>
      <c r="AN17" s="13">
        <v>64</v>
      </c>
      <c r="AO17" s="13">
        <v>9</v>
      </c>
      <c r="AP17" s="63">
        <v>0.3</v>
      </c>
      <c r="AQ17" s="62">
        <v>0.37</v>
      </c>
      <c r="AR17" s="63">
        <v>0.36</v>
      </c>
      <c r="AS17" s="62">
        <v>0.26</v>
      </c>
      <c r="AT17" s="63">
        <v>0.24</v>
      </c>
      <c r="AU17" s="13">
        <v>5</v>
      </c>
      <c r="AV17" s="63">
        <v>0.54</v>
      </c>
      <c r="AW17" s="13">
        <v>57</v>
      </c>
      <c r="AX17" s="63">
        <v>0.52</v>
      </c>
      <c r="AY17" s="62">
        <v>0.02</v>
      </c>
      <c r="AZ17" s="13">
        <v>51</v>
      </c>
      <c r="BA17" s="63">
        <v>0.52</v>
      </c>
      <c r="BB17" s="62">
        <v>0.7</v>
      </c>
      <c r="BC17" s="62">
        <v>0.53</v>
      </c>
      <c r="BD17" s="62">
        <v>0.48</v>
      </c>
      <c r="BE17" s="62">
        <v>0.31</v>
      </c>
      <c r="BF17" s="62">
        <v>0.31</v>
      </c>
      <c r="BG17" s="13">
        <v>28</v>
      </c>
      <c r="BH17" s="13">
        <v>45</v>
      </c>
      <c r="BI17" s="13">
        <v>21</v>
      </c>
      <c r="BJ17" s="62">
        <v>0.65</v>
      </c>
      <c r="BK17" s="13">
        <v>12</v>
      </c>
      <c r="BL17" s="62">
        <v>0.1</v>
      </c>
      <c r="BM17" s="62">
        <v>0.52</v>
      </c>
      <c r="BN17" s="62">
        <v>0.31</v>
      </c>
      <c r="BO17" s="62">
        <v>0.37</v>
      </c>
      <c r="BP17" s="13">
        <v>40</v>
      </c>
      <c r="BQ17" s="62">
        <v>0.56000000000000005</v>
      </c>
      <c r="BR17" s="13">
        <v>37</v>
      </c>
      <c r="BS17" s="63">
        <v>0.56999999999999995</v>
      </c>
      <c r="BT17" s="63">
        <v>0.19</v>
      </c>
      <c r="BU17" s="13">
        <v>47</v>
      </c>
      <c r="BV17" s="13">
        <v>78</v>
      </c>
      <c r="BW17" s="13">
        <v>51</v>
      </c>
      <c r="BX17" s="13">
        <v>43</v>
      </c>
      <c r="BY17" s="62">
        <v>0.16</v>
      </c>
      <c r="BZ17" s="62">
        <v>0.15</v>
      </c>
      <c r="CA17" s="62">
        <v>0.93</v>
      </c>
      <c r="CB17" s="62">
        <v>0.76</v>
      </c>
      <c r="CC17" s="62">
        <v>0.63</v>
      </c>
      <c r="CD17" s="13">
        <v>40</v>
      </c>
      <c r="CE17" s="62">
        <v>0.63</v>
      </c>
      <c r="CF17" s="13">
        <v>70</v>
      </c>
      <c r="CG17" s="62">
        <v>0.31</v>
      </c>
      <c r="CH17" s="62">
        <v>0.22</v>
      </c>
      <c r="CI17" s="63">
        <v>0.53</v>
      </c>
      <c r="CJ17" s="13">
        <v>24</v>
      </c>
      <c r="CK17" s="63">
        <v>0.56000000000000005</v>
      </c>
      <c r="CL17" s="13">
        <v>52</v>
      </c>
      <c r="CM17" s="63">
        <v>0.32</v>
      </c>
      <c r="CN17" s="13">
        <v>12</v>
      </c>
      <c r="CO17" s="62">
        <v>0.81</v>
      </c>
      <c r="CP17" s="62">
        <v>0.49</v>
      </c>
      <c r="CQ17" s="62">
        <v>0.34</v>
      </c>
      <c r="CR17" s="13">
        <v>47</v>
      </c>
      <c r="CS17" s="62">
        <v>0.12</v>
      </c>
      <c r="CT17" s="62">
        <v>0.31</v>
      </c>
      <c r="CU17" s="62">
        <v>0.26</v>
      </c>
      <c r="CV17" s="62">
        <v>0.94</v>
      </c>
      <c r="CW17" s="63">
        <v>0.65</v>
      </c>
      <c r="CX17" s="63">
        <v>0.32</v>
      </c>
      <c r="CY17" s="63">
        <v>0.45</v>
      </c>
      <c r="CZ17" s="63">
        <v>0.53</v>
      </c>
      <c r="DA17" s="62">
        <v>0.51</v>
      </c>
      <c r="DB17" s="13">
        <v>62</v>
      </c>
      <c r="DC17" s="63">
        <v>0.51</v>
      </c>
      <c r="DD17" s="62">
        <v>7.0000000000000007E-2</v>
      </c>
      <c r="DE17" s="62">
        <v>0.37</v>
      </c>
      <c r="DF17" s="62">
        <v>0.33</v>
      </c>
      <c r="DG17" s="62">
        <v>0.51</v>
      </c>
      <c r="DH17" s="63">
        <v>0.34</v>
      </c>
      <c r="DI17" s="63">
        <v>0.31</v>
      </c>
      <c r="DJ17" s="13">
        <v>17</v>
      </c>
      <c r="DK17" s="62">
        <v>0.39</v>
      </c>
      <c r="DL17" s="62">
        <v>0.17</v>
      </c>
      <c r="DM17" s="13">
        <v>56</v>
      </c>
      <c r="DN17" s="13">
        <v>0.51</v>
      </c>
      <c r="DO17" s="62">
        <v>0.75</v>
      </c>
      <c r="DP17" s="62">
        <v>0.3</v>
      </c>
      <c r="DQ17" s="63">
        <v>0.16</v>
      </c>
      <c r="DR17" s="62">
        <v>0.19</v>
      </c>
      <c r="DS17" s="63">
        <v>0.81</v>
      </c>
      <c r="DT17" s="62">
        <v>0.5</v>
      </c>
      <c r="DU17" s="62">
        <v>0.63</v>
      </c>
      <c r="DV17" s="63">
        <v>0.62</v>
      </c>
      <c r="DW17" s="62">
        <v>0.31</v>
      </c>
      <c r="DX17" s="63">
        <v>0.54</v>
      </c>
      <c r="DY17" s="13">
        <v>58</v>
      </c>
      <c r="DZ17" s="59">
        <v>0.32</v>
      </c>
      <c r="EA17" s="59">
        <v>0.52</v>
      </c>
      <c r="EB17" s="65">
        <v>0.51</v>
      </c>
      <c r="EC17" s="59">
        <v>0.22</v>
      </c>
      <c r="ED17" s="66">
        <v>0.02</v>
      </c>
      <c r="EE17" s="59">
        <v>0.3</v>
      </c>
      <c r="EF17" s="10">
        <v>32</v>
      </c>
      <c r="EG17" s="10">
        <v>24</v>
      </c>
      <c r="EH17" s="59">
        <v>0.47</v>
      </c>
      <c r="EI17" s="10">
        <v>53</v>
      </c>
      <c r="EJ17" s="59">
        <v>0.26</v>
      </c>
      <c r="EK17" s="65">
        <v>0.3</v>
      </c>
      <c r="EL17" s="65">
        <v>0.31</v>
      </c>
      <c r="EM17" s="65">
        <v>0.48</v>
      </c>
      <c r="EN17" s="59">
        <v>0.11</v>
      </c>
      <c r="EO17" s="67"/>
      <c r="EP17" s="67"/>
      <c r="EQ17" s="68"/>
      <c r="ER17" s="53"/>
      <c r="ES17" s="51"/>
      <c r="ET17" s="51"/>
      <c r="EU17" s="51"/>
      <c r="EV17" s="10">
        <v>31</v>
      </c>
      <c r="EW17" s="253">
        <v>33.200000000000003</v>
      </c>
      <c r="EX17" s="184">
        <v>33.4</v>
      </c>
    </row>
    <row r="18" spans="1:154" ht="25.5" customHeight="1" x14ac:dyDescent="0.25">
      <c r="A18" s="305"/>
      <c r="B18" s="308"/>
      <c r="C18" s="274" t="s">
        <v>31</v>
      </c>
      <c r="D18" s="319"/>
      <c r="E18" s="327"/>
      <c r="F18" s="322"/>
      <c r="G18" s="319"/>
      <c r="H18" s="319"/>
      <c r="I18" s="319"/>
      <c r="J18" s="13" t="s">
        <v>17</v>
      </c>
      <c r="K18" s="13">
        <v>5</v>
      </c>
      <c r="L18" s="13">
        <v>0</v>
      </c>
      <c r="M18" s="13">
        <v>0</v>
      </c>
      <c r="N18" s="13">
        <v>0</v>
      </c>
      <c r="O18" s="13">
        <v>0</v>
      </c>
      <c r="P18" s="62">
        <v>7.0000000000000007E-2</v>
      </c>
      <c r="Q18" s="13">
        <v>7</v>
      </c>
      <c r="R18" s="13">
        <v>0</v>
      </c>
      <c r="S18" s="62">
        <v>0.06</v>
      </c>
      <c r="T18" s="13">
        <v>3</v>
      </c>
      <c r="U18" s="62">
        <v>0.05</v>
      </c>
      <c r="V18" s="13">
        <v>0.6</v>
      </c>
      <c r="W18" s="64" t="s">
        <v>171</v>
      </c>
      <c r="X18" s="64" t="s">
        <v>176</v>
      </c>
      <c r="Y18" s="13">
        <v>2</v>
      </c>
      <c r="Z18" s="13">
        <v>0</v>
      </c>
      <c r="AA18" s="13">
        <v>0</v>
      </c>
      <c r="AB18" s="13">
        <v>10</v>
      </c>
      <c r="AC18" s="13">
        <v>0</v>
      </c>
      <c r="AD18" s="63">
        <v>0.35</v>
      </c>
      <c r="AE18" s="62">
        <v>0.18</v>
      </c>
      <c r="AF18" s="13">
        <v>13</v>
      </c>
      <c r="AG18" s="13">
        <v>0</v>
      </c>
      <c r="AH18" s="13">
        <v>30</v>
      </c>
      <c r="AI18" s="13">
        <v>22</v>
      </c>
      <c r="AJ18" s="13">
        <v>12</v>
      </c>
      <c r="AK18" s="62">
        <v>0.16</v>
      </c>
      <c r="AL18" s="62">
        <v>0.03</v>
      </c>
      <c r="AM18" s="13">
        <v>8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2</v>
      </c>
      <c r="AT18" s="63">
        <v>0.24</v>
      </c>
      <c r="AU18" s="63">
        <v>0.18</v>
      </c>
      <c r="AV18" s="13">
        <v>1</v>
      </c>
      <c r="AW18" s="13">
        <v>9</v>
      </c>
      <c r="AX18" s="13">
        <v>0</v>
      </c>
      <c r="AY18" s="13">
        <v>0</v>
      </c>
      <c r="AZ18" s="13">
        <v>1</v>
      </c>
      <c r="BA18" s="13">
        <v>3</v>
      </c>
      <c r="BB18" s="62">
        <v>0.17</v>
      </c>
      <c r="BC18" s="62">
        <v>0</v>
      </c>
      <c r="BD18" s="62">
        <v>0.23</v>
      </c>
      <c r="BE18" s="13">
        <v>4</v>
      </c>
      <c r="BF18" s="13">
        <v>63</v>
      </c>
      <c r="BG18" s="13">
        <v>2</v>
      </c>
      <c r="BH18" s="62">
        <v>0</v>
      </c>
      <c r="BI18" s="13">
        <v>11</v>
      </c>
      <c r="BJ18" s="63">
        <v>0</v>
      </c>
      <c r="BK18" s="13">
        <v>3</v>
      </c>
      <c r="BL18" s="13">
        <v>3</v>
      </c>
      <c r="BM18" s="13">
        <v>0</v>
      </c>
      <c r="BN18" s="13">
        <v>22</v>
      </c>
      <c r="BO18" s="13">
        <v>20</v>
      </c>
      <c r="BP18" s="13">
        <v>0</v>
      </c>
      <c r="BQ18" s="13">
        <v>0</v>
      </c>
      <c r="BR18" s="13">
        <v>16</v>
      </c>
      <c r="BS18" s="13">
        <v>8</v>
      </c>
      <c r="BT18" s="63">
        <v>6.0000000000000001E-3</v>
      </c>
      <c r="BU18" s="13">
        <v>2</v>
      </c>
      <c r="BV18" s="13">
        <v>0</v>
      </c>
      <c r="BW18" s="13">
        <v>32</v>
      </c>
      <c r="BX18" s="13">
        <v>8</v>
      </c>
      <c r="BY18" s="13">
        <v>15</v>
      </c>
      <c r="BZ18" s="13">
        <v>6</v>
      </c>
      <c r="CA18" s="13">
        <v>1</v>
      </c>
      <c r="CB18" s="13">
        <v>8</v>
      </c>
      <c r="CC18" s="13">
        <v>50</v>
      </c>
      <c r="CD18" s="13">
        <v>21</v>
      </c>
      <c r="CE18" s="13">
        <v>1</v>
      </c>
      <c r="CF18" s="13">
        <v>6</v>
      </c>
      <c r="CG18" s="62">
        <v>0.22</v>
      </c>
      <c r="CH18" s="13">
        <v>14</v>
      </c>
      <c r="CI18" s="13">
        <v>13</v>
      </c>
      <c r="CJ18" s="13">
        <v>4</v>
      </c>
      <c r="CK18" s="13">
        <v>0</v>
      </c>
      <c r="CL18" s="13">
        <v>27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3</v>
      </c>
      <c r="CS18" s="13">
        <v>0</v>
      </c>
      <c r="CT18" s="13">
        <v>9</v>
      </c>
      <c r="CU18" s="13">
        <v>24</v>
      </c>
      <c r="CV18" s="13">
        <v>25</v>
      </c>
      <c r="CW18" s="62">
        <v>0.41</v>
      </c>
      <c r="CX18" s="13">
        <v>1</v>
      </c>
      <c r="CY18" s="13">
        <v>0</v>
      </c>
      <c r="CZ18" s="13">
        <v>37</v>
      </c>
      <c r="DA18" s="62">
        <v>0.08</v>
      </c>
      <c r="DB18" s="13">
        <v>11</v>
      </c>
      <c r="DC18" s="63">
        <v>0</v>
      </c>
      <c r="DD18" s="13">
        <v>10</v>
      </c>
      <c r="DE18" s="13">
        <v>10</v>
      </c>
      <c r="DF18" s="62">
        <v>0</v>
      </c>
      <c r="DG18" s="13">
        <v>6</v>
      </c>
      <c r="DH18" s="13">
        <v>14</v>
      </c>
      <c r="DI18" s="13">
        <v>2</v>
      </c>
      <c r="DJ18" s="13">
        <v>0</v>
      </c>
      <c r="DK18" s="63">
        <v>0.27</v>
      </c>
      <c r="DL18" s="13">
        <v>0</v>
      </c>
      <c r="DM18" s="13">
        <v>0</v>
      </c>
      <c r="DN18" s="13">
        <v>26</v>
      </c>
      <c r="DO18" s="62">
        <v>0.13</v>
      </c>
      <c r="DP18" s="13">
        <v>10</v>
      </c>
      <c r="DQ18" s="13">
        <v>21</v>
      </c>
      <c r="DR18" s="62">
        <v>0.01</v>
      </c>
      <c r="DS18" s="13">
        <v>11</v>
      </c>
      <c r="DT18" s="13">
        <v>7</v>
      </c>
      <c r="DU18" s="62">
        <v>0.02</v>
      </c>
      <c r="DV18" s="13">
        <v>0</v>
      </c>
      <c r="DW18" s="13">
        <v>15</v>
      </c>
      <c r="DX18" s="13">
        <v>19</v>
      </c>
      <c r="DY18" s="13">
        <v>44</v>
      </c>
      <c r="DZ18" s="59">
        <v>0</v>
      </c>
      <c r="EA18" s="59">
        <v>7.0000000000000007E-2</v>
      </c>
      <c r="EB18" s="10">
        <v>0</v>
      </c>
      <c r="EC18" s="10">
        <v>0</v>
      </c>
      <c r="ED18" s="55">
        <v>0</v>
      </c>
      <c r="EE18" s="10">
        <v>22</v>
      </c>
      <c r="EF18" s="10">
        <v>14</v>
      </c>
      <c r="EG18" s="10">
        <v>22</v>
      </c>
      <c r="EH18" s="10">
        <v>0</v>
      </c>
      <c r="EI18" s="10">
        <v>6</v>
      </c>
      <c r="EJ18" s="59">
        <v>0.01</v>
      </c>
      <c r="EK18" s="59">
        <v>0.08</v>
      </c>
      <c r="EL18" s="10">
        <v>0</v>
      </c>
      <c r="EM18" s="10">
        <v>24</v>
      </c>
      <c r="EN18" s="59">
        <v>0.21</v>
      </c>
      <c r="EO18" s="67"/>
      <c r="EP18" s="67"/>
      <c r="EQ18" s="54"/>
      <c r="ER18" s="56"/>
      <c r="ES18" s="51"/>
      <c r="ET18" s="51"/>
      <c r="EU18" s="51"/>
      <c r="EV18" s="10">
        <v>2.2000000000000002</v>
      </c>
      <c r="EW18" s="253">
        <v>7.2</v>
      </c>
      <c r="EX18" s="184">
        <v>8</v>
      </c>
    </row>
    <row r="19" spans="1:154" ht="30.75" customHeight="1" x14ac:dyDescent="0.25">
      <c r="A19" s="305"/>
      <c r="B19" s="308"/>
      <c r="C19" s="274" t="s">
        <v>32</v>
      </c>
      <c r="D19" s="320"/>
      <c r="E19" s="328"/>
      <c r="F19" s="323"/>
      <c r="G19" s="320"/>
      <c r="H19" s="320"/>
      <c r="I19" s="320"/>
      <c r="J19" s="13" t="s">
        <v>17</v>
      </c>
      <c r="K19" s="13">
        <v>16</v>
      </c>
      <c r="L19" s="13">
        <v>27</v>
      </c>
      <c r="M19" s="13">
        <v>0</v>
      </c>
      <c r="N19" s="13">
        <v>2</v>
      </c>
      <c r="O19" s="13">
        <v>0</v>
      </c>
      <c r="P19" s="62">
        <v>0.01</v>
      </c>
      <c r="Q19" s="63">
        <v>0.13</v>
      </c>
      <c r="R19" s="63">
        <v>0.18</v>
      </c>
      <c r="S19" s="62">
        <v>0.84</v>
      </c>
      <c r="T19" s="63">
        <v>0</v>
      </c>
      <c r="U19" s="13">
        <v>0</v>
      </c>
      <c r="V19" s="13">
        <v>3</v>
      </c>
      <c r="W19" s="69" t="s">
        <v>177</v>
      </c>
      <c r="X19" s="69" t="s">
        <v>178</v>
      </c>
      <c r="Y19" s="13">
        <v>8</v>
      </c>
      <c r="Z19" s="13">
        <v>0</v>
      </c>
      <c r="AA19" s="13">
        <v>0</v>
      </c>
      <c r="AB19" s="13">
        <v>5</v>
      </c>
      <c r="AC19" s="62">
        <v>0</v>
      </c>
      <c r="AD19" s="62">
        <v>7.0000000000000007E-2</v>
      </c>
      <c r="AE19" s="13">
        <v>12</v>
      </c>
      <c r="AF19" s="13">
        <v>9</v>
      </c>
      <c r="AG19" s="13">
        <v>0</v>
      </c>
      <c r="AH19" s="13">
        <v>16</v>
      </c>
      <c r="AI19" s="13">
        <v>3</v>
      </c>
      <c r="AJ19" s="13">
        <v>7</v>
      </c>
      <c r="AK19" s="62">
        <v>0.98</v>
      </c>
      <c r="AL19" s="62">
        <v>0.26</v>
      </c>
      <c r="AM19" s="13">
        <v>20</v>
      </c>
      <c r="AN19" s="13">
        <v>0</v>
      </c>
      <c r="AO19" s="13">
        <v>14</v>
      </c>
      <c r="AP19" s="13">
        <v>2</v>
      </c>
      <c r="AQ19" s="13">
        <v>0</v>
      </c>
      <c r="AR19" s="63">
        <v>0.03</v>
      </c>
      <c r="AS19" s="13">
        <v>4</v>
      </c>
      <c r="AT19" s="13">
        <v>0</v>
      </c>
      <c r="AU19" s="13">
        <v>0</v>
      </c>
      <c r="AV19" s="13">
        <v>3</v>
      </c>
      <c r="AW19" s="13">
        <v>30</v>
      </c>
      <c r="AX19" s="62">
        <v>0</v>
      </c>
      <c r="AY19" s="13">
        <v>6</v>
      </c>
      <c r="AZ19" s="13">
        <v>9</v>
      </c>
      <c r="BA19" s="13">
        <v>4</v>
      </c>
      <c r="BB19" s="62">
        <v>0.21</v>
      </c>
      <c r="BC19" s="62">
        <v>0.15</v>
      </c>
      <c r="BD19" s="62">
        <v>0.06</v>
      </c>
      <c r="BE19" s="13">
        <v>0</v>
      </c>
      <c r="BF19" s="13">
        <v>0</v>
      </c>
      <c r="BG19" s="63">
        <v>0</v>
      </c>
      <c r="BH19" s="13">
        <v>4</v>
      </c>
      <c r="BI19" s="13">
        <v>23</v>
      </c>
      <c r="BJ19" s="13">
        <v>20</v>
      </c>
      <c r="BK19" s="13">
        <v>44</v>
      </c>
      <c r="BL19" s="13">
        <v>3</v>
      </c>
      <c r="BM19" s="13">
        <v>0</v>
      </c>
      <c r="BN19" s="13">
        <v>3</v>
      </c>
      <c r="BO19" s="13">
        <v>0</v>
      </c>
      <c r="BP19" s="13">
        <v>11</v>
      </c>
      <c r="BQ19" s="13">
        <v>18</v>
      </c>
      <c r="BR19" s="13">
        <v>3</v>
      </c>
      <c r="BS19" s="13">
        <v>88</v>
      </c>
      <c r="BT19" s="63">
        <v>0.05</v>
      </c>
      <c r="BU19" s="62">
        <v>0</v>
      </c>
      <c r="BV19" s="13">
        <v>2</v>
      </c>
      <c r="BW19" s="13">
        <v>7</v>
      </c>
      <c r="BX19" s="13">
        <v>14</v>
      </c>
      <c r="BY19" s="13">
        <v>3</v>
      </c>
      <c r="BZ19" s="13">
        <v>39</v>
      </c>
      <c r="CA19" s="13">
        <v>18</v>
      </c>
      <c r="CB19" s="13">
        <v>70</v>
      </c>
      <c r="CC19" s="62">
        <v>0</v>
      </c>
      <c r="CD19" s="13">
        <v>4</v>
      </c>
      <c r="CE19" s="13">
        <v>27</v>
      </c>
      <c r="CF19" s="13">
        <v>76</v>
      </c>
      <c r="CG19" s="62">
        <v>0.03</v>
      </c>
      <c r="CH19" s="13">
        <v>9</v>
      </c>
      <c r="CI19" s="13">
        <v>0</v>
      </c>
      <c r="CJ19" s="13">
        <v>0</v>
      </c>
      <c r="CK19" s="62">
        <v>0</v>
      </c>
      <c r="CL19" s="13">
        <v>13</v>
      </c>
      <c r="CM19" s="63">
        <v>0</v>
      </c>
      <c r="CN19" s="13">
        <v>0</v>
      </c>
      <c r="CO19" s="13">
        <v>200</v>
      </c>
      <c r="CP19" s="13">
        <v>5</v>
      </c>
      <c r="CQ19" s="13">
        <v>9</v>
      </c>
      <c r="CR19" s="13">
        <v>8</v>
      </c>
      <c r="CS19" s="13">
        <v>0</v>
      </c>
      <c r="CT19" s="13">
        <v>4</v>
      </c>
      <c r="CU19" s="13">
        <v>32</v>
      </c>
      <c r="CV19" s="13">
        <v>19</v>
      </c>
      <c r="CW19" s="13">
        <v>49</v>
      </c>
      <c r="CX19" s="63">
        <v>0</v>
      </c>
      <c r="CY19" s="13">
        <v>6</v>
      </c>
      <c r="CZ19" s="13">
        <v>6</v>
      </c>
      <c r="DA19" s="62">
        <v>0.05</v>
      </c>
      <c r="DB19" s="13">
        <v>56</v>
      </c>
      <c r="DC19" s="63">
        <v>0.04</v>
      </c>
      <c r="DD19" s="13">
        <v>37</v>
      </c>
      <c r="DE19" s="13">
        <v>5</v>
      </c>
      <c r="DF19" s="13">
        <v>0</v>
      </c>
      <c r="DG19" s="13">
        <v>27</v>
      </c>
      <c r="DH19" s="13">
        <v>21</v>
      </c>
      <c r="DI19" s="13">
        <v>2</v>
      </c>
      <c r="DJ19" s="13">
        <v>4</v>
      </c>
      <c r="DK19" s="13">
        <v>0</v>
      </c>
      <c r="DL19" s="13">
        <v>2</v>
      </c>
      <c r="DM19" s="13">
        <v>2</v>
      </c>
      <c r="DN19" s="13">
        <v>65</v>
      </c>
      <c r="DO19" s="62">
        <v>0.02</v>
      </c>
      <c r="DP19" s="13">
        <v>4</v>
      </c>
      <c r="DQ19" s="13">
        <v>10</v>
      </c>
      <c r="DR19" s="13">
        <v>2</v>
      </c>
      <c r="DS19" s="63">
        <v>0.33</v>
      </c>
      <c r="DT19" s="13">
        <v>7</v>
      </c>
      <c r="DU19" s="13">
        <v>22</v>
      </c>
      <c r="DV19" s="63">
        <v>0.02</v>
      </c>
      <c r="DW19" s="13">
        <v>2</v>
      </c>
      <c r="DX19" s="13">
        <v>9</v>
      </c>
      <c r="DY19" s="13">
        <v>3</v>
      </c>
      <c r="DZ19" s="59">
        <v>1</v>
      </c>
      <c r="EA19" s="59">
        <v>0.26</v>
      </c>
      <c r="EB19" s="65">
        <v>0.03</v>
      </c>
      <c r="EC19" s="10">
        <v>0</v>
      </c>
      <c r="ED19" s="55">
        <v>1</v>
      </c>
      <c r="EE19" s="10">
        <v>3</v>
      </c>
      <c r="EF19" s="10">
        <v>3</v>
      </c>
      <c r="EG19" s="10">
        <v>4</v>
      </c>
      <c r="EH19" s="59">
        <v>0</v>
      </c>
      <c r="EI19" s="10">
        <v>30</v>
      </c>
      <c r="EJ19" s="65">
        <v>0.02</v>
      </c>
      <c r="EK19" s="10">
        <v>11</v>
      </c>
      <c r="EL19" s="10">
        <v>0</v>
      </c>
      <c r="EM19" s="10">
        <v>10</v>
      </c>
      <c r="EN19" s="10">
        <v>3</v>
      </c>
      <c r="EO19" s="54"/>
      <c r="EP19" s="54"/>
      <c r="EQ19" s="54"/>
      <c r="ER19" s="70"/>
      <c r="ES19" s="71"/>
      <c r="ET19" s="71"/>
      <c r="EU19" s="71"/>
      <c r="EV19" s="254">
        <v>14.7</v>
      </c>
      <c r="EW19" s="255">
        <v>13</v>
      </c>
      <c r="EX19" s="185">
        <v>13.6</v>
      </c>
    </row>
    <row r="20" spans="1:154" ht="63.75" x14ac:dyDescent="0.25">
      <c r="A20" s="305"/>
      <c r="B20" s="308"/>
      <c r="C20" s="315" t="s">
        <v>33</v>
      </c>
      <c r="D20" s="318" t="s">
        <v>34</v>
      </c>
      <c r="E20" s="321" t="s">
        <v>35</v>
      </c>
      <c r="F20" s="321"/>
      <c r="G20" s="318" t="s">
        <v>14</v>
      </c>
      <c r="H20" s="318" t="s">
        <v>14</v>
      </c>
      <c r="I20" s="13" t="s">
        <v>36</v>
      </c>
      <c r="J20" s="243" t="s">
        <v>16</v>
      </c>
      <c r="K20" s="243">
        <v>2</v>
      </c>
      <c r="L20" s="243">
        <v>2</v>
      </c>
      <c r="M20" s="243">
        <v>0</v>
      </c>
      <c r="N20" s="243">
        <v>2</v>
      </c>
      <c r="O20" s="243">
        <v>0</v>
      </c>
      <c r="P20" s="243">
        <v>0</v>
      </c>
      <c r="Q20" s="243">
        <v>0</v>
      </c>
      <c r="R20" s="243">
        <v>3</v>
      </c>
      <c r="S20" s="243">
        <v>3</v>
      </c>
      <c r="T20" s="243">
        <v>1</v>
      </c>
      <c r="U20" s="243">
        <v>3</v>
      </c>
      <c r="V20" s="243">
        <v>3</v>
      </c>
      <c r="W20" s="262">
        <v>0</v>
      </c>
      <c r="X20" s="262">
        <v>2</v>
      </c>
      <c r="Y20" s="243">
        <v>0</v>
      </c>
      <c r="Z20" s="243">
        <v>0</v>
      </c>
      <c r="AA20" s="243">
        <v>0</v>
      </c>
      <c r="AB20" s="243">
        <v>1</v>
      </c>
      <c r="AC20" s="243">
        <v>3</v>
      </c>
      <c r="AD20" s="243">
        <v>3</v>
      </c>
      <c r="AE20" s="243">
        <v>0</v>
      </c>
      <c r="AF20" s="243">
        <v>0</v>
      </c>
      <c r="AG20" s="243">
        <v>2</v>
      </c>
      <c r="AH20" s="243">
        <v>0</v>
      </c>
      <c r="AI20" s="243">
        <v>0</v>
      </c>
      <c r="AJ20" s="243">
        <v>0</v>
      </c>
      <c r="AK20" s="243">
        <v>3</v>
      </c>
      <c r="AL20" s="243">
        <v>0</v>
      </c>
      <c r="AM20" s="243">
        <v>3</v>
      </c>
      <c r="AN20" s="243">
        <v>3</v>
      </c>
      <c r="AO20" s="243">
        <v>0</v>
      </c>
      <c r="AP20" s="243">
        <v>1</v>
      </c>
      <c r="AQ20" s="243">
        <v>0</v>
      </c>
      <c r="AR20" s="243">
        <v>0</v>
      </c>
      <c r="AS20" s="243">
        <v>1</v>
      </c>
      <c r="AT20" s="243">
        <v>0</v>
      </c>
      <c r="AU20" s="243">
        <v>0</v>
      </c>
      <c r="AV20" s="243">
        <v>2</v>
      </c>
      <c r="AW20" s="243">
        <v>1</v>
      </c>
      <c r="AX20" s="243">
        <v>0</v>
      </c>
      <c r="AY20" s="243">
        <v>3</v>
      </c>
      <c r="AZ20" s="243">
        <v>2</v>
      </c>
      <c r="BA20" s="243">
        <v>3</v>
      </c>
      <c r="BB20" s="243">
        <v>3</v>
      </c>
      <c r="BC20" s="243">
        <v>1</v>
      </c>
      <c r="BD20" s="243">
        <v>0</v>
      </c>
      <c r="BE20" s="243">
        <v>0</v>
      </c>
      <c r="BF20" s="243">
        <v>3</v>
      </c>
      <c r="BG20" s="243">
        <v>1</v>
      </c>
      <c r="BH20" s="243">
        <v>0</v>
      </c>
      <c r="BI20" s="243">
        <v>2</v>
      </c>
      <c r="BJ20" s="243">
        <v>1</v>
      </c>
      <c r="BK20" s="243">
        <v>3</v>
      </c>
      <c r="BL20" s="243">
        <v>3</v>
      </c>
      <c r="BM20" s="243">
        <v>0</v>
      </c>
      <c r="BN20" s="243">
        <v>1</v>
      </c>
      <c r="BO20" s="243">
        <v>2</v>
      </c>
      <c r="BP20" s="243">
        <v>0</v>
      </c>
      <c r="BQ20" s="243">
        <v>0</v>
      </c>
      <c r="BR20" s="243">
        <v>0</v>
      </c>
      <c r="BS20" s="243">
        <v>0</v>
      </c>
      <c r="BT20" s="243">
        <v>0</v>
      </c>
      <c r="BU20" s="243">
        <v>0</v>
      </c>
      <c r="BV20" s="243">
        <v>0</v>
      </c>
      <c r="BW20" s="243">
        <v>0</v>
      </c>
      <c r="BX20" s="243">
        <v>0</v>
      </c>
      <c r="BY20" s="243">
        <v>0</v>
      </c>
      <c r="BZ20" s="243">
        <v>0</v>
      </c>
      <c r="CA20" s="243">
        <v>1</v>
      </c>
      <c r="CB20" s="243">
        <v>2</v>
      </c>
      <c r="CC20" s="243">
        <v>1</v>
      </c>
      <c r="CD20" s="243">
        <v>1</v>
      </c>
      <c r="CE20" s="243">
        <v>0</v>
      </c>
      <c r="CF20" s="243">
        <v>4</v>
      </c>
      <c r="CG20" s="243">
        <v>1</v>
      </c>
      <c r="CH20" s="243">
        <v>0</v>
      </c>
      <c r="CI20" s="243">
        <v>1</v>
      </c>
      <c r="CJ20" s="243">
        <v>3</v>
      </c>
      <c r="CK20" s="243">
        <v>0</v>
      </c>
      <c r="CL20" s="243">
        <v>1</v>
      </c>
      <c r="CM20" s="243">
        <v>1</v>
      </c>
      <c r="CN20" s="243">
        <v>3</v>
      </c>
      <c r="CO20" s="243">
        <v>0</v>
      </c>
      <c r="CP20" s="243">
        <v>0</v>
      </c>
      <c r="CQ20" s="243">
        <v>0</v>
      </c>
      <c r="CR20" s="243">
        <v>0</v>
      </c>
      <c r="CS20" s="243">
        <v>0</v>
      </c>
      <c r="CT20" s="243">
        <v>1</v>
      </c>
      <c r="CU20" s="243">
        <v>2</v>
      </c>
      <c r="CV20" s="243">
        <v>1</v>
      </c>
      <c r="CW20" s="243">
        <v>3</v>
      </c>
      <c r="CX20" s="243">
        <v>0</v>
      </c>
      <c r="CY20" s="243">
        <v>0</v>
      </c>
      <c r="CZ20" s="243">
        <v>3</v>
      </c>
      <c r="DA20" s="243">
        <v>0</v>
      </c>
      <c r="DB20" s="243">
        <v>2</v>
      </c>
      <c r="DC20" s="243">
        <v>0</v>
      </c>
      <c r="DD20" s="243">
        <v>2</v>
      </c>
      <c r="DE20" s="243">
        <v>0</v>
      </c>
      <c r="DF20" s="243">
        <v>2</v>
      </c>
      <c r="DG20" s="243">
        <v>1</v>
      </c>
      <c r="DH20" s="243">
        <v>1</v>
      </c>
      <c r="DI20" s="243">
        <v>1</v>
      </c>
      <c r="DJ20" s="243">
        <v>1</v>
      </c>
      <c r="DK20" s="243">
        <v>1</v>
      </c>
      <c r="DL20" s="243">
        <v>0</v>
      </c>
      <c r="DM20" s="243">
        <v>1</v>
      </c>
      <c r="DN20" s="243">
        <v>2</v>
      </c>
      <c r="DO20" s="243">
        <v>3</v>
      </c>
      <c r="DP20" s="243">
        <v>1</v>
      </c>
      <c r="DQ20" s="243">
        <v>1</v>
      </c>
      <c r="DR20" s="243">
        <v>2</v>
      </c>
      <c r="DS20" s="243">
        <v>3</v>
      </c>
      <c r="DT20" s="243">
        <v>2</v>
      </c>
      <c r="DU20" s="243">
        <v>1</v>
      </c>
      <c r="DV20" s="243">
        <v>1</v>
      </c>
      <c r="DW20" s="243">
        <v>1</v>
      </c>
      <c r="DX20" s="243">
        <v>1</v>
      </c>
      <c r="DY20" s="243">
        <v>3</v>
      </c>
      <c r="DZ20" s="262">
        <v>2</v>
      </c>
      <c r="EA20" s="262">
        <v>0</v>
      </c>
      <c r="EB20" s="262">
        <v>0</v>
      </c>
      <c r="EC20" s="262">
        <v>1</v>
      </c>
      <c r="ED20" s="262">
        <v>2</v>
      </c>
      <c r="EE20" s="262">
        <v>1</v>
      </c>
      <c r="EF20" s="262">
        <v>3</v>
      </c>
      <c r="EG20" s="262">
        <v>0</v>
      </c>
      <c r="EH20" s="262">
        <v>1</v>
      </c>
      <c r="EI20" s="262">
        <v>1</v>
      </c>
      <c r="EJ20" s="262">
        <v>3</v>
      </c>
      <c r="EK20" s="262">
        <v>1</v>
      </c>
      <c r="EL20" s="262">
        <v>2</v>
      </c>
      <c r="EM20" s="262">
        <v>1</v>
      </c>
      <c r="EN20" s="262">
        <v>3</v>
      </c>
      <c r="EO20" s="263"/>
      <c r="EP20" s="263"/>
      <c r="EQ20" s="263"/>
      <c r="ER20" s="264"/>
      <c r="ES20" s="265"/>
      <c r="ET20" s="265"/>
      <c r="EU20" s="265"/>
      <c r="EV20" s="266"/>
      <c r="EW20" s="255"/>
      <c r="EX20" s="185"/>
    </row>
    <row r="21" spans="1:154" ht="25.5" x14ac:dyDescent="0.25">
      <c r="A21" s="305"/>
      <c r="B21" s="308"/>
      <c r="C21" s="316"/>
      <c r="D21" s="319"/>
      <c r="E21" s="322"/>
      <c r="F21" s="322"/>
      <c r="G21" s="319"/>
      <c r="H21" s="319"/>
      <c r="I21" s="13" t="s">
        <v>37</v>
      </c>
      <c r="J21" s="243" t="s">
        <v>16</v>
      </c>
      <c r="K21" s="258">
        <v>3</v>
      </c>
      <c r="L21" s="258">
        <v>0</v>
      </c>
      <c r="M21" s="258">
        <v>0</v>
      </c>
      <c r="N21" s="258">
        <v>0</v>
      </c>
      <c r="O21" s="258">
        <v>0</v>
      </c>
      <c r="P21" s="258">
        <v>0</v>
      </c>
      <c r="Q21" s="258">
        <v>0</v>
      </c>
      <c r="R21" s="258">
        <v>0</v>
      </c>
      <c r="S21" s="258">
        <v>0</v>
      </c>
      <c r="T21" s="258">
        <v>0</v>
      </c>
      <c r="U21" s="258">
        <v>0</v>
      </c>
      <c r="V21" s="258">
        <v>3</v>
      </c>
      <c r="W21" s="258">
        <v>0</v>
      </c>
      <c r="X21" s="258">
        <v>3</v>
      </c>
      <c r="Y21" s="258">
        <v>0</v>
      </c>
      <c r="Z21" s="258">
        <v>0</v>
      </c>
      <c r="AA21" s="258">
        <v>0</v>
      </c>
      <c r="AB21" s="258">
        <v>0</v>
      </c>
      <c r="AC21" s="258">
        <v>0</v>
      </c>
      <c r="AD21" s="258">
        <v>2</v>
      </c>
      <c r="AE21" s="258">
        <v>2</v>
      </c>
      <c r="AF21" s="258">
        <v>0</v>
      </c>
      <c r="AG21" s="258">
        <v>0</v>
      </c>
      <c r="AH21" s="258">
        <v>0</v>
      </c>
      <c r="AI21" s="258">
        <v>0</v>
      </c>
      <c r="AJ21" s="258">
        <v>3</v>
      </c>
      <c r="AK21" s="258">
        <v>2</v>
      </c>
      <c r="AL21" s="258">
        <v>0</v>
      </c>
      <c r="AM21" s="258">
        <v>2</v>
      </c>
      <c r="AN21" s="258">
        <v>0</v>
      </c>
      <c r="AO21" s="258">
        <v>0</v>
      </c>
      <c r="AP21" s="258">
        <v>0</v>
      </c>
      <c r="AQ21" s="258">
        <v>0</v>
      </c>
      <c r="AR21" s="258">
        <v>0</v>
      </c>
      <c r="AS21" s="258">
        <v>3</v>
      </c>
      <c r="AT21" s="258">
        <v>0</v>
      </c>
      <c r="AU21" s="258">
        <v>0</v>
      </c>
      <c r="AV21" s="258">
        <v>0</v>
      </c>
      <c r="AW21" s="258">
        <v>0</v>
      </c>
      <c r="AX21" s="258">
        <v>0</v>
      </c>
      <c r="AY21" s="258">
        <v>0</v>
      </c>
      <c r="AZ21" s="258">
        <v>0</v>
      </c>
      <c r="BA21" s="258">
        <v>2</v>
      </c>
      <c r="BB21" s="258">
        <v>3</v>
      </c>
      <c r="BC21" s="258">
        <v>0</v>
      </c>
      <c r="BD21" s="258">
        <v>2</v>
      </c>
      <c r="BE21" s="258">
        <v>0</v>
      </c>
      <c r="BF21" s="258">
        <v>0</v>
      </c>
      <c r="BG21" s="258">
        <v>0</v>
      </c>
      <c r="BH21" s="258">
        <v>0</v>
      </c>
      <c r="BI21" s="258">
        <v>2</v>
      </c>
      <c r="BJ21" s="258">
        <v>0</v>
      </c>
      <c r="BK21" s="258">
        <v>3</v>
      </c>
      <c r="BL21" s="258">
        <v>3</v>
      </c>
      <c r="BM21" s="258">
        <v>0</v>
      </c>
      <c r="BN21" s="258">
        <v>0</v>
      </c>
      <c r="BO21" s="258">
        <v>0</v>
      </c>
      <c r="BP21" s="258">
        <v>0</v>
      </c>
      <c r="BQ21" s="258">
        <v>0</v>
      </c>
      <c r="BR21" s="258">
        <v>3</v>
      </c>
      <c r="BS21" s="258">
        <v>0</v>
      </c>
      <c r="BT21" s="258">
        <v>0</v>
      </c>
      <c r="BU21" s="258">
        <v>0</v>
      </c>
      <c r="BV21" s="258">
        <v>0</v>
      </c>
      <c r="BW21" s="258">
        <v>0</v>
      </c>
      <c r="BX21" s="258">
        <v>4</v>
      </c>
      <c r="BY21" s="258">
        <v>3</v>
      </c>
      <c r="BZ21" s="258">
        <v>0</v>
      </c>
      <c r="CA21" s="258">
        <v>1</v>
      </c>
      <c r="CB21" s="258">
        <v>0</v>
      </c>
      <c r="CC21" s="258">
        <v>2</v>
      </c>
      <c r="CD21" s="258">
        <v>0</v>
      </c>
      <c r="CE21" s="243">
        <v>0</v>
      </c>
      <c r="CF21" s="258">
        <v>0</v>
      </c>
      <c r="CG21" s="258">
        <v>0</v>
      </c>
      <c r="CH21" s="258">
        <v>2</v>
      </c>
      <c r="CI21" s="258">
        <v>2</v>
      </c>
      <c r="CJ21" s="258">
        <v>0</v>
      </c>
      <c r="CK21" s="258">
        <v>0</v>
      </c>
      <c r="CL21" s="258">
        <v>0</v>
      </c>
      <c r="CM21" s="258">
        <v>0</v>
      </c>
      <c r="CN21" s="258">
        <v>0</v>
      </c>
      <c r="CO21" s="258">
        <v>0</v>
      </c>
      <c r="CP21" s="258">
        <v>0</v>
      </c>
      <c r="CQ21" s="258">
        <v>0</v>
      </c>
      <c r="CR21" s="258">
        <v>0</v>
      </c>
      <c r="CS21" s="258">
        <v>0</v>
      </c>
      <c r="CT21" s="258">
        <v>2</v>
      </c>
      <c r="CU21" s="258">
        <v>0</v>
      </c>
      <c r="CV21" s="258">
        <v>0</v>
      </c>
      <c r="CW21" s="258">
        <v>3</v>
      </c>
      <c r="CX21" s="258">
        <v>3</v>
      </c>
      <c r="CY21" s="258">
        <v>0</v>
      </c>
      <c r="CZ21" s="258">
        <v>3</v>
      </c>
      <c r="DA21" s="258">
        <v>0</v>
      </c>
      <c r="DB21" s="258">
        <v>0</v>
      </c>
      <c r="DC21" s="258">
        <v>0</v>
      </c>
      <c r="DD21" s="258">
        <v>0</v>
      </c>
      <c r="DE21" s="258">
        <v>0</v>
      </c>
      <c r="DF21" s="258">
        <v>0</v>
      </c>
      <c r="DG21" s="258">
        <v>0</v>
      </c>
      <c r="DH21" s="258">
        <v>3</v>
      </c>
      <c r="DI21" s="258">
        <v>0</v>
      </c>
      <c r="DJ21" s="258">
        <v>0</v>
      </c>
      <c r="DK21" s="258">
        <v>2</v>
      </c>
      <c r="DL21" s="258">
        <v>0</v>
      </c>
      <c r="DM21" s="258">
        <v>0</v>
      </c>
      <c r="DN21" s="258">
        <v>2</v>
      </c>
      <c r="DO21" s="258">
        <v>0</v>
      </c>
      <c r="DP21" s="258">
        <v>0</v>
      </c>
      <c r="DQ21" s="258">
        <v>3</v>
      </c>
      <c r="DR21" s="258">
        <v>0</v>
      </c>
      <c r="DS21" s="258">
        <v>2</v>
      </c>
      <c r="DT21" s="258">
        <v>2</v>
      </c>
      <c r="DU21" s="258">
        <v>3</v>
      </c>
      <c r="DV21" s="258">
        <v>0</v>
      </c>
      <c r="DW21" s="258">
        <v>0</v>
      </c>
      <c r="DX21" s="258">
        <v>0</v>
      </c>
      <c r="DY21" s="258">
        <v>2</v>
      </c>
      <c r="DZ21" s="258">
        <v>0</v>
      </c>
      <c r="EA21" s="258">
        <v>2</v>
      </c>
      <c r="EB21" s="258">
        <v>2</v>
      </c>
      <c r="EC21" s="258">
        <v>0</v>
      </c>
      <c r="ED21" s="258">
        <v>0</v>
      </c>
      <c r="EE21" s="258">
        <v>0</v>
      </c>
      <c r="EF21" s="258">
        <v>0</v>
      </c>
      <c r="EG21" s="258">
        <v>0</v>
      </c>
      <c r="EH21" s="258">
        <v>0</v>
      </c>
      <c r="EI21" s="258">
        <v>0</v>
      </c>
      <c r="EJ21" s="258">
        <v>0</v>
      </c>
      <c r="EK21" s="258">
        <v>0</v>
      </c>
      <c r="EL21" s="258">
        <v>0</v>
      </c>
      <c r="EM21" s="258">
        <v>0</v>
      </c>
      <c r="EN21" s="258">
        <v>3</v>
      </c>
      <c r="EO21" s="267"/>
      <c r="EP21" s="267"/>
      <c r="EQ21" s="267"/>
      <c r="ER21" s="268"/>
      <c r="ES21" s="269"/>
      <c r="ET21" s="269"/>
      <c r="EU21" s="269"/>
      <c r="EV21" s="270"/>
      <c r="EW21" s="253"/>
      <c r="EX21" s="184"/>
    </row>
    <row r="22" spans="1:154" ht="25.5" x14ac:dyDescent="0.25">
      <c r="A22" s="305"/>
      <c r="B22" s="308"/>
      <c r="C22" s="317"/>
      <c r="D22" s="319"/>
      <c r="E22" s="322"/>
      <c r="F22" s="322"/>
      <c r="G22" s="319"/>
      <c r="H22" s="319"/>
      <c r="I22" s="13" t="s">
        <v>38</v>
      </c>
      <c r="J22" s="243" t="s">
        <v>16</v>
      </c>
      <c r="K22" s="258">
        <v>4</v>
      </c>
      <c r="L22" s="258">
        <v>0</v>
      </c>
      <c r="M22" s="258">
        <v>0</v>
      </c>
      <c r="N22" s="258">
        <v>4</v>
      </c>
      <c r="O22" s="258">
        <v>0</v>
      </c>
      <c r="P22" s="258">
        <v>0</v>
      </c>
      <c r="Q22" s="258">
        <v>4</v>
      </c>
      <c r="R22" s="258">
        <v>4</v>
      </c>
      <c r="S22" s="258">
        <v>4</v>
      </c>
      <c r="T22" s="258">
        <v>4</v>
      </c>
      <c r="U22" s="258">
        <v>0</v>
      </c>
      <c r="V22" s="258">
        <v>4</v>
      </c>
      <c r="W22" s="258">
        <v>0</v>
      </c>
      <c r="X22" s="258">
        <v>4</v>
      </c>
      <c r="Y22" s="258">
        <v>4</v>
      </c>
      <c r="Z22" s="258">
        <v>0</v>
      </c>
      <c r="AA22" s="258">
        <v>0</v>
      </c>
      <c r="AB22" s="258">
        <v>4</v>
      </c>
      <c r="AC22" s="258">
        <v>0</v>
      </c>
      <c r="AD22" s="258">
        <v>4</v>
      </c>
      <c r="AE22" s="258">
        <v>4</v>
      </c>
      <c r="AF22" s="258">
        <v>0</v>
      </c>
      <c r="AG22" s="258">
        <v>0</v>
      </c>
      <c r="AH22" s="258">
        <v>0</v>
      </c>
      <c r="AI22" s="258">
        <v>0</v>
      </c>
      <c r="AJ22" s="258">
        <v>4</v>
      </c>
      <c r="AK22" s="258">
        <v>4</v>
      </c>
      <c r="AL22" s="258">
        <v>4</v>
      </c>
      <c r="AM22" s="258">
        <v>3</v>
      </c>
      <c r="AN22" s="258">
        <v>0</v>
      </c>
      <c r="AO22" s="258">
        <v>0</v>
      </c>
      <c r="AP22" s="258">
        <v>0</v>
      </c>
      <c r="AQ22" s="258">
        <v>0</v>
      </c>
      <c r="AR22" s="258">
        <v>0</v>
      </c>
      <c r="AS22" s="258">
        <v>4</v>
      </c>
      <c r="AT22" s="258">
        <v>0</v>
      </c>
      <c r="AU22" s="258">
        <v>0</v>
      </c>
      <c r="AV22" s="258">
        <v>4</v>
      </c>
      <c r="AW22" s="258">
        <v>4</v>
      </c>
      <c r="AX22" s="258">
        <v>0</v>
      </c>
      <c r="AY22" s="258">
        <v>4</v>
      </c>
      <c r="AZ22" s="258">
        <v>4</v>
      </c>
      <c r="BA22" s="258">
        <v>4</v>
      </c>
      <c r="BB22" s="258">
        <v>0</v>
      </c>
      <c r="BC22" s="258">
        <v>4</v>
      </c>
      <c r="BD22" s="258">
        <v>4</v>
      </c>
      <c r="BE22" s="258">
        <v>0</v>
      </c>
      <c r="BF22" s="258">
        <v>0</v>
      </c>
      <c r="BG22" s="258">
        <v>0</v>
      </c>
      <c r="BH22" s="258">
        <v>0</v>
      </c>
      <c r="BI22" s="258">
        <v>4</v>
      </c>
      <c r="BJ22" s="258">
        <v>4</v>
      </c>
      <c r="BK22" s="258">
        <v>4</v>
      </c>
      <c r="BL22" s="258">
        <v>4</v>
      </c>
      <c r="BM22" s="258">
        <v>0</v>
      </c>
      <c r="BN22" s="258">
        <v>4</v>
      </c>
      <c r="BO22" s="258">
        <v>0</v>
      </c>
      <c r="BP22" s="258">
        <v>0</v>
      </c>
      <c r="BQ22" s="258">
        <v>4</v>
      </c>
      <c r="BR22" s="258">
        <v>4</v>
      </c>
      <c r="BS22" s="258">
        <v>4</v>
      </c>
      <c r="BT22" s="258">
        <v>4</v>
      </c>
      <c r="BU22" s="258">
        <v>0</v>
      </c>
      <c r="BV22" s="258">
        <v>4</v>
      </c>
      <c r="BW22" s="258">
        <v>4</v>
      </c>
      <c r="BX22" s="258">
        <v>4</v>
      </c>
      <c r="BY22" s="258">
        <v>4</v>
      </c>
      <c r="BZ22" s="258">
        <v>4</v>
      </c>
      <c r="CA22" s="258">
        <v>4</v>
      </c>
      <c r="CB22" s="258">
        <v>4</v>
      </c>
      <c r="CC22" s="258">
        <v>0</v>
      </c>
      <c r="CD22" s="258">
        <v>0</v>
      </c>
      <c r="CE22" s="243">
        <v>4</v>
      </c>
      <c r="CF22" s="258">
        <v>4</v>
      </c>
      <c r="CG22" s="258">
        <v>0</v>
      </c>
      <c r="CH22" s="258">
        <v>4</v>
      </c>
      <c r="CI22" s="258">
        <v>0</v>
      </c>
      <c r="CJ22" s="258">
        <v>0</v>
      </c>
      <c r="CK22" s="258">
        <v>0</v>
      </c>
      <c r="CL22" s="258">
        <v>4</v>
      </c>
      <c r="CM22" s="258">
        <v>0</v>
      </c>
      <c r="CN22" s="258">
        <v>0</v>
      </c>
      <c r="CO22" s="258">
        <v>4</v>
      </c>
      <c r="CP22" s="258">
        <v>0</v>
      </c>
      <c r="CQ22" s="258">
        <v>0</v>
      </c>
      <c r="CR22" s="258">
        <v>0</v>
      </c>
      <c r="CS22" s="258">
        <v>0</v>
      </c>
      <c r="CT22" s="258">
        <v>4</v>
      </c>
      <c r="CU22" s="258">
        <v>4</v>
      </c>
      <c r="CV22" s="258">
        <v>0</v>
      </c>
      <c r="CW22" s="258">
        <v>4</v>
      </c>
      <c r="CX22" s="258">
        <v>0</v>
      </c>
      <c r="CY22" s="258">
        <v>0</v>
      </c>
      <c r="CZ22" s="258">
        <v>4</v>
      </c>
      <c r="DA22" s="258">
        <v>4</v>
      </c>
      <c r="DB22" s="258">
        <v>4</v>
      </c>
      <c r="DC22" s="258">
        <v>4</v>
      </c>
      <c r="DD22" s="258">
        <v>0</v>
      </c>
      <c r="DE22" s="258">
        <v>4</v>
      </c>
      <c r="DF22" s="258">
        <v>0</v>
      </c>
      <c r="DG22" s="258">
        <v>4</v>
      </c>
      <c r="DH22" s="258">
        <v>4</v>
      </c>
      <c r="DI22" s="258">
        <v>4</v>
      </c>
      <c r="DJ22" s="258">
        <v>4</v>
      </c>
      <c r="DK22" s="258">
        <v>0</v>
      </c>
      <c r="DL22" s="258">
        <v>4</v>
      </c>
      <c r="DM22" s="258">
        <v>4</v>
      </c>
      <c r="DN22" s="258">
        <v>4</v>
      </c>
      <c r="DO22" s="258">
        <v>4</v>
      </c>
      <c r="DP22" s="258">
        <v>0</v>
      </c>
      <c r="DQ22" s="258">
        <v>0</v>
      </c>
      <c r="DR22" s="258">
        <v>4</v>
      </c>
      <c r="DS22" s="258">
        <v>4</v>
      </c>
      <c r="DT22" s="258">
        <v>0</v>
      </c>
      <c r="DU22" s="258">
        <v>4</v>
      </c>
      <c r="DV22" s="258">
        <v>4</v>
      </c>
      <c r="DW22" s="258">
        <v>4</v>
      </c>
      <c r="DX22" s="258">
        <v>4</v>
      </c>
      <c r="DY22" s="258">
        <v>4</v>
      </c>
      <c r="DZ22" s="258">
        <v>4</v>
      </c>
      <c r="EA22" s="258">
        <v>4</v>
      </c>
      <c r="EB22" s="258">
        <v>4</v>
      </c>
      <c r="EC22" s="258">
        <v>0</v>
      </c>
      <c r="ED22" s="258">
        <v>0</v>
      </c>
      <c r="EE22" s="258">
        <v>0</v>
      </c>
      <c r="EF22" s="258">
        <v>4</v>
      </c>
      <c r="EG22" s="258">
        <v>0</v>
      </c>
      <c r="EH22" s="258">
        <v>0</v>
      </c>
      <c r="EI22" s="258">
        <v>4</v>
      </c>
      <c r="EJ22" s="258">
        <v>4</v>
      </c>
      <c r="EK22" s="258">
        <v>4</v>
      </c>
      <c r="EL22" s="258">
        <v>0</v>
      </c>
      <c r="EM22" s="258">
        <v>4</v>
      </c>
      <c r="EN22" s="258">
        <v>4</v>
      </c>
      <c r="EO22" s="267"/>
      <c r="EP22" s="267"/>
      <c r="EQ22" s="267"/>
      <c r="ER22" s="271"/>
      <c r="ES22" s="269"/>
      <c r="ET22" s="269"/>
      <c r="EU22" s="269"/>
      <c r="EV22" s="270"/>
      <c r="EW22" s="253"/>
      <c r="EX22" s="184"/>
    </row>
    <row r="23" spans="1:154" ht="24" customHeight="1" x14ac:dyDescent="0.25">
      <c r="A23" s="305"/>
      <c r="B23" s="308"/>
      <c r="C23" s="274" t="s">
        <v>30</v>
      </c>
      <c r="D23" s="319"/>
      <c r="E23" s="322"/>
      <c r="F23" s="322"/>
      <c r="G23" s="319"/>
      <c r="H23" s="319"/>
      <c r="I23" s="318"/>
      <c r="J23" s="13" t="s">
        <v>17</v>
      </c>
      <c r="K23" s="13">
        <v>24</v>
      </c>
      <c r="L23" s="13">
        <v>34</v>
      </c>
      <c r="M23" s="13">
        <v>0</v>
      </c>
      <c r="N23" s="13">
        <v>27</v>
      </c>
      <c r="O23" s="13">
        <v>0</v>
      </c>
      <c r="P23" s="13">
        <v>0</v>
      </c>
      <c r="Q23" s="13">
        <v>0</v>
      </c>
      <c r="R23" s="13">
        <v>48</v>
      </c>
      <c r="S23" s="62">
        <v>0.53</v>
      </c>
      <c r="T23" s="13">
        <v>17</v>
      </c>
      <c r="U23" s="62">
        <v>0.38</v>
      </c>
      <c r="V23" s="13">
        <v>53</v>
      </c>
      <c r="W23" s="10">
        <v>0</v>
      </c>
      <c r="X23" s="72">
        <v>24</v>
      </c>
      <c r="Y23" s="13">
        <v>0</v>
      </c>
      <c r="Z23" s="62">
        <v>0</v>
      </c>
      <c r="AA23" s="13">
        <v>0</v>
      </c>
      <c r="AB23" s="13">
        <v>20</v>
      </c>
      <c r="AC23" s="62">
        <v>1</v>
      </c>
      <c r="AD23" s="63">
        <v>0.36</v>
      </c>
      <c r="AE23" s="62">
        <v>0</v>
      </c>
      <c r="AF23" s="13">
        <v>0</v>
      </c>
      <c r="AG23" s="13">
        <v>20</v>
      </c>
      <c r="AH23" s="13">
        <v>0</v>
      </c>
      <c r="AI23" s="13">
        <v>0</v>
      </c>
      <c r="AJ23" s="13">
        <v>0</v>
      </c>
      <c r="AK23" s="62">
        <v>0.51</v>
      </c>
      <c r="AL23" s="62">
        <v>0</v>
      </c>
      <c r="AM23" s="62">
        <v>0.44</v>
      </c>
      <c r="AN23" s="13">
        <v>100</v>
      </c>
      <c r="AO23" s="13">
        <v>0</v>
      </c>
      <c r="AP23" s="63">
        <v>0.08</v>
      </c>
      <c r="AQ23" s="13">
        <v>0</v>
      </c>
      <c r="AR23" s="63">
        <v>0</v>
      </c>
      <c r="AS23" s="62">
        <v>0.09</v>
      </c>
      <c r="AT23" s="13">
        <v>0</v>
      </c>
      <c r="AU23" s="63">
        <v>0</v>
      </c>
      <c r="AV23" s="13">
        <v>17</v>
      </c>
      <c r="AW23" s="13">
        <v>9</v>
      </c>
      <c r="AX23" s="63">
        <v>0</v>
      </c>
      <c r="AY23" s="13">
        <v>100</v>
      </c>
      <c r="AZ23" s="13">
        <v>23</v>
      </c>
      <c r="BA23" s="63">
        <v>0.72</v>
      </c>
      <c r="BB23" s="13">
        <v>38</v>
      </c>
      <c r="BC23" s="13">
        <v>12</v>
      </c>
      <c r="BD23" s="62">
        <v>0</v>
      </c>
      <c r="BE23" s="13">
        <v>0</v>
      </c>
      <c r="BF23" s="62">
        <v>0.56999999999999995</v>
      </c>
      <c r="BG23" s="13">
        <v>17</v>
      </c>
      <c r="BH23" s="13">
        <v>0</v>
      </c>
      <c r="BI23" s="13">
        <v>33</v>
      </c>
      <c r="BJ23" s="62">
        <v>0.16</v>
      </c>
      <c r="BK23" s="13">
        <v>51</v>
      </c>
      <c r="BL23" s="13">
        <v>44</v>
      </c>
      <c r="BM23" s="13">
        <v>0</v>
      </c>
      <c r="BN23" s="13">
        <v>13</v>
      </c>
      <c r="BO23" s="13">
        <v>25</v>
      </c>
      <c r="BP23" s="13">
        <v>0</v>
      </c>
      <c r="BQ23" s="13">
        <v>0</v>
      </c>
      <c r="BR23" s="13">
        <v>0</v>
      </c>
      <c r="BS23" s="13">
        <v>0</v>
      </c>
      <c r="BT23" s="6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63">
        <v>0</v>
      </c>
      <c r="CA23" s="13">
        <v>16</v>
      </c>
      <c r="CB23" s="13">
        <v>27</v>
      </c>
      <c r="CC23" s="13">
        <v>13</v>
      </c>
      <c r="CD23" s="13">
        <v>17</v>
      </c>
      <c r="CE23" s="13">
        <v>0</v>
      </c>
      <c r="CF23" s="13">
        <v>45</v>
      </c>
      <c r="CG23" s="13">
        <v>13</v>
      </c>
      <c r="CH23" s="13">
        <v>0</v>
      </c>
      <c r="CI23" s="13">
        <v>20</v>
      </c>
      <c r="CJ23" s="13">
        <v>37</v>
      </c>
      <c r="CK23" s="13">
        <v>0</v>
      </c>
      <c r="CL23" s="13">
        <v>16</v>
      </c>
      <c r="CM23" s="63">
        <v>0.16</v>
      </c>
      <c r="CN23" s="13">
        <v>100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13</v>
      </c>
      <c r="CU23" s="13">
        <v>22</v>
      </c>
      <c r="CV23" s="62">
        <v>0.13</v>
      </c>
      <c r="CW23" s="13">
        <v>0.86</v>
      </c>
      <c r="CX23" s="13">
        <v>0</v>
      </c>
      <c r="CY23" s="63">
        <v>0</v>
      </c>
      <c r="CZ23" s="13">
        <v>36</v>
      </c>
      <c r="DA23" s="13">
        <v>0</v>
      </c>
      <c r="DB23" s="13">
        <v>33</v>
      </c>
      <c r="DC23" s="63">
        <v>0</v>
      </c>
      <c r="DD23" s="13">
        <v>33</v>
      </c>
      <c r="DE23" s="13">
        <v>0</v>
      </c>
      <c r="DF23" s="13">
        <v>22</v>
      </c>
      <c r="DG23" s="13">
        <v>17</v>
      </c>
      <c r="DH23" s="13">
        <v>17</v>
      </c>
      <c r="DI23" s="13">
        <v>16</v>
      </c>
      <c r="DJ23" s="13">
        <v>4</v>
      </c>
      <c r="DK23" s="13">
        <v>16</v>
      </c>
      <c r="DL23" s="13">
        <v>0</v>
      </c>
      <c r="DM23" s="13">
        <v>14</v>
      </c>
      <c r="DN23" s="13">
        <v>35</v>
      </c>
      <c r="DO23" s="62">
        <v>0.46</v>
      </c>
      <c r="DP23" s="63">
        <v>0.16</v>
      </c>
      <c r="DQ23" s="63">
        <v>0.15</v>
      </c>
      <c r="DR23" s="13">
        <v>33</v>
      </c>
      <c r="DS23" s="63">
        <v>0.38</v>
      </c>
      <c r="DT23" s="13">
        <v>24</v>
      </c>
      <c r="DU23" s="62">
        <v>0.18</v>
      </c>
      <c r="DV23" s="63">
        <v>0.19</v>
      </c>
      <c r="DW23" s="13">
        <v>17</v>
      </c>
      <c r="DX23" s="62">
        <v>0.13</v>
      </c>
      <c r="DY23" s="13">
        <v>100</v>
      </c>
      <c r="DZ23" s="10">
        <v>23</v>
      </c>
      <c r="EA23" s="59">
        <v>0</v>
      </c>
      <c r="EB23" s="59">
        <v>0</v>
      </c>
      <c r="EC23" s="59">
        <v>0.19</v>
      </c>
      <c r="ED23" s="59">
        <v>0.34</v>
      </c>
      <c r="EE23" s="10">
        <v>17</v>
      </c>
      <c r="EF23" s="10">
        <v>37</v>
      </c>
      <c r="EG23" s="10">
        <v>0</v>
      </c>
      <c r="EH23" s="65">
        <v>0.17</v>
      </c>
      <c r="EI23" s="10">
        <v>15</v>
      </c>
      <c r="EJ23" s="59">
        <v>0.5</v>
      </c>
      <c r="EK23" s="65">
        <v>0.18</v>
      </c>
      <c r="EL23" s="10">
        <v>25</v>
      </c>
      <c r="EM23" s="10">
        <v>16</v>
      </c>
      <c r="EN23" s="59">
        <v>0.47</v>
      </c>
      <c r="EO23" s="67"/>
      <c r="EP23" s="67"/>
      <c r="EQ23" s="67"/>
      <c r="ER23" s="73"/>
      <c r="ES23" s="51"/>
      <c r="ET23" s="51"/>
      <c r="EU23" s="51"/>
      <c r="EV23" s="10">
        <v>10.6</v>
      </c>
      <c r="EW23" s="253">
        <v>12.9</v>
      </c>
      <c r="EX23" s="184">
        <v>13.8</v>
      </c>
    </row>
    <row r="24" spans="1:154" ht="24" customHeight="1" x14ac:dyDescent="0.25">
      <c r="A24" s="305"/>
      <c r="B24" s="308"/>
      <c r="C24" s="274" t="s">
        <v>31</v>
      </c>
      <c r="D24" s="319"/>
      <c r="E24" s="322"/>
      <c r="F24" s="322"/>
      <c r="G24" s="319"/>
      <c r="H24" s="319"/>
      <c r="I24" s="319"/>
      <c r="J24" s="13" t="s">
        <v>17</v>
      </c>
      <c r="K24" s="13">
        <v>86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60</v>
      </c>
      <c r="W24" s="10">
        <v>0</v>
      </c>
      <c r="X24" s="72">
        <v>37</v>
      </c>
      <c r="Y24" s="13">
        <v>0</v>
      </c>
      <c r="Z24" s="13">
        <v>0</v>
      </c>
      <c r="AA24" s="13">
        <v>0</v>
      </c>
      <c r="AB24" s="13">
        <v>0</v>
      </c>
      <c r="AC24" s="62">
        <v>0</v>
      </c>
      <c r="AD24" s="63">
        <v>0.23</v>
      </c>
      <c r="AE24" s="62">
        <v>0.18</v>
      </c>
      <c r="AF24" s="13">
        <v>0</v>
      </c>
      <c r="AG24" s="13">
        <v>0</v>
      </c>
      <c r="AH24" s="13">
        <v>0</v>
      </c>
      <c r="AI24" s="13">
        <v>0</v>
      </c>
      <c r="AJ24" s="13">
        <v>42</v>
      </c>
      <c r="AK24" s="63">
        <v>0.26</v>
      </c>
      <c r="AL24" s="63">
        <v>0</v>
      </c>
      <c r="AM24" s="13">
        <v>13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98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11</v>
      </c>
      <c r="BB24" s="62">
        <v>0.7</v>
      </c>
      <c r="BC24" s="13">
        <v>0</v>
      </c>
      <c r="BD24" s="13">
        <v>13</v>
      </c>
      <c r="BE24" s="13">
        <v>0</v>
      </c>
      <c r="BF24" s="13">
        <v>0</v>
      </c>
      <c r="BG24" s="13">
        <v>0</v>
      </c>
      <c r="BH24" s="62">
        <v>0</v>
      </c>
      <c r="BI24" s="13">
        <v>20</v>
      </c>
      <c r="BJ24" s="13">
        <v>0</v>
      </c>
      <c r="BK24" s="13">
        <v>36</v>
      </c>
      <c r="BL24" s="13">
        <v>36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40</v>
      </c>
      <c r="BS24" s="13">
        <v>0</v>
      </c>
      <c r="BT24" s="63">
        <v>0</v>
      </c>
      <c r="BU24" s="13">
        <v>0</v>
      </c>
      <c r="BV24" s="13">
        <v>0</v>
      </c>
      <c r="BW24" s="13">
        <v>0</v>
      </c>
      <c r="BX24" s="13">
        <v>100</v>
      </c>
      <c r="BY24" s="13">
        <v>38</v>
      </c>
      <c r="BZ24" s="13">
        <v>0</v>
      </c>
      <c r="CA24" s="13">
        <v>11</v>
      </c>
      <c r="CB24" s="13">
        <v>0</v>
      </c>
      <c r="CC24" s="13">
        <v>10</v>
      </c>
      <c r="CD24" s="13">
        <v>0</v>
      </c>
      <c r="CE24" s="13">
        <v>0</v>
      </c>
      <c r="CF24" s="13">
        <v>0</v>
      </c>
      <c r="CG24" s="13">
        <v>0</v>
      </c>
      <c r="CH24" s="13">
        <v>66</v>
      </c>
      <c r="CI24" s="13">
        <v>27</v>
      </c>
      <c r="CJ24" s="13">
        <v>0</v>
      </c>
      <c r="CK24" s="13">
        <v>0</v>
      </c>
      <c r="CL24" s="13">
        <v>0</v>
      </c>
      <c r="CM24" s="13">
        <v>0</v>
      </c>
      <c r="CN24" s="13">
        <v>0</v>
      </c>
      <c r="CO24" s="13">
        <v>0</v>
      </c>
      <c r="CP24" s="13">
        <v>0</v>
      </c>
      <c r="CQ24" s="13">
        <v>0</v>
      </c>
      <c r="CR24" s="13">
        <v>0</v>
      </c>
      <c r="CS24" s="13">
        <v>0</v>
      </c>
      <c r="CT24" s="13">
        <v>13</v>
      </c>
      <c r="CU24" s="13">
        <v>0</v>
      </c>
      <c r="CV24" s="13">
        <v>0</v>
      </c>
      <c r="CW24" s="13">
        <v>0.4</v>
      </c>
      <c r="CX24" s="13">
        <v>100</v>
      </c>
      <c r="CY24" s="13">
        <v>0</v>
      </c>
      <c r="CZ24" s="13">
        <v>50</v>
      </c>
      <c r="DA24" s="13">
        <v>0</v>
      </c>
      <c r="DB24" s="13">
        <v>0</v>
      </c>
      <c r="DC24" s="13">
        <v>0</v>
      </c>
      <c r="DD24" s="13">
        <v>0</v>
      </c>
      <c r="DE24" s="13">
        <v>0</v>
      </c>
      <c r="DF24" s="13">
        <v>17</v>
      </c>
      <c r="DG24" s="13">
        <v>0</v>
      </c>
      <c r="DH24" s="13">
        <v>46</v>
      </c>
      <c r="DI24" s="13">
        <v>0</v>
      </c>
      <c r="DJ24" s="13">
        <v>0</v>
      </c>
      <c r="DK24" s="13">
        <v>14</v>
      </c>
      <c r="DL24" s="13">
        <v>0</v>
      </c>
      <c r="DM24" s="13">
        <v>0</v>
      </c>
      <c r="DN24" s="13">
        <v>34</v>
      </c>
      <c r="DO24" s="62">
        <v>0</v>
      </c>
      <c r="DP24" s="13">
        <v>0</v>
      </c>
      <c r="DQ24" s="13">
        <v>37</v>
      </c>
      <c r="DR24" s="13">
        <v>0</v>
      </c>
      <c r="DS24" s="13">
        <v>14</v>
      </c>
      <c r="DT24" s="13">
        <v>18</v>
      </c>
      <c r="DU24" s="13">
        <v>50</v>
      </c>
      <c r="DV24" s="13">
        <v>0</v>
      </c>
      <c r="DW24" s="13">
        <v>0</v>
      </c>
      <c r="DX24" s="13">
        <v>0</v>
      </c>
      <c r="DY24" s="13">
        <v>11</v>
      </c>
      <c r="DZ24" s="10">
        <v>0</v>
      </c>
      <c r="EA24" s="59">
        <v>0.15</v>
      </c>
      <c r="EB24" s="10">
        <v>25</v>
      </c>
      <c r="EC24" s="10">
        <v>0</v>
      </c>
      <c r="ED24" s="10">
        <v>0</v>
      </c>
      <c r="EE24" s="10">
        <v>0</v>
      </c>
      <c r="EF24" s="10">
        <v>0</v>
      </c>
      <c r="EG24" s="10">
        <v>0</v>
      </c>
      <c r="EH24" s="10">
        <v>0</v>
      </c>
      <c r="EI24" s="10">
        <v>0</v>
      </c>
      <c r="EJ24" s="10">
        <v>0</v>
      </c>
      <c r="EK24" s="10">
        <v>0</v>
      </c>
      <c r="EL24" s="10">
        <v>0</v>
      </c>
      <c r="EM24" s="10">
        <v>0</v>
      </c>
      <c r="EN24" s="10">
        <v>100</v>
      </c>
      <c r="EO24" s="54"/>
      <c r="EP24" s="54"/>
      <c r="EQ24" s="54"/>
      <c r="ER24" s="73"/>
      <c r="ES24" s="51"/>
      <c r="ET24" s="51"/>
      <c r="EU24" s="51"/>
      <c r="EV24" s="10">
        <v>12.6</v>
      </c>
      <c r="EW24" s="253">
        <v>21.7</v>
      </c>
      <c r="EX24" s="184">
        <v>21.9</v>
      </c>
    </row>
    <row r="25" spans="1:154" ht="24" customHeight="1" x14ac:dyDescent="0.25">
      <c r="A25" s="305"/>
      <c r="B25" s="308"/>
      <c r="C25" s="274" t="s">
        <v>32</v>
      </c>
      <c r="D25" s="320"/>
      <c r="E25" s="323"/>
      <c r="F25" s="323"/>
      <c r="G25" s="320"/>
      <c r="H25" s="320"/>
      <c r="I25" s="320"/>
      <c r="J25" s="13" t="s">
        <v>17</v>
      </c>
      <c r="K25" s="13">
        <v>26</v>
      </c>
      <c r="L25" s="13">
        <v>2</v>
      </c>
      <c r="M25" s="13">
        <v>0</v>
      </c>
      <c r="N25" s="63">
        <v>0.11</v>
      </c>
      <c r="O25" s="13">
        <v>0</v>
      </c>
      <c r="P25" s="13">
        <v>0</v>
      </c>
      <c r="Q25" s="13">
        <v>11</v>
      </c>
      <c r="R25" s="13">
        <v>36</v>
      </c>
      <c r="S25" s="62">
        <v>0.78</v>
      </c>
      <c r="T25" s="63">
        <v>0.11</v>
      </c>
      <c r="U25" s="13">
        <v>0</v>
      </c>
      <c r="V25" s="13">
        <v>16</v>
      </c>
      <c r="W25" s="10">
        <v>0</v>
      </c>
      <c r="X25" s="72">
        <v>49</v>
      </c>
      <c r="Y25" s="13">
        <v>7</v>
      </c>
      <c r="Z25" s="13">
        <v>0</v>
      </c>
      <c r="AA25" s="13">
        <v>0</v>
      </c>
      <c r="AB25" s="13">
        <v>100</v>
      </c>
      <c r="AC25" s="13">
        <v>0</v>
      </c>
      <c r="AD25" s="63">
        <v>1</v>
      </c>
      <c r="AE25" s="13">
        <v>12</v>
      </c>
      <c r="AF25" s="13">
        <v>0</v>
      </c>
      <c r="AG25" s="13">
        <v>0</v>
      </c>
      <c r="AH25" s="13">
        <v>0</v>
      </c>
      <c r="AI25" s="13">
        <v>0</v>
      </c>
      <c r="AJ25" s="13">
        <v>58</v>
      </c>
      <c r="AK25" s="62">
        <v>0.83</v>
      </c>
      <c r="AL25" s="62">
        <v>0.15</v>
      </c>
      <c r="AM25" s="13">
        <v>66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40</v>
      </c>
      <c r="AT25" s="13">
        <v>0</v>
      </c>
      <c r="AU25" s="13">
        <v>0</v>
      </c>
      <c r="AV25" s="13">
        <v>60</v>
      </c>
      <c r="AW25" s="13">
        <v>25</v>
      </c>
      <c r="AX25" s="13">
        <v>0</v>
      </c>
      <c r="AY25" s="13">
        <v>40</v>
      </c>
      <c r="AZ25" s="13">
        <v>100</v>
      </c>
      <c r="BA25" s="13">
        <v>71</v>
      </c>
      <c r="BB25" s="62">
        <v>0</v>
      </c>
      <c r="BC25" s="13">
        <v>45</v>
      </c>
      <c r="BD25" s="62">
        <v>1</v>
      </c>
      <c r="BE25" s="13">
        <v>0</v>
      </c>
      <c r="BF25" s="13">
        <v>0</v>
      </c>
      <c r="BG25" s="13">
        <v>0</v>
      </c>
      <c r="BH25" s="13">
        <v>0</v>
      </c>
      <c r="BI25" s="13">
        <v>17</v>
      </c>
      <c r="BJ25" s="13">
        <v>13</v>
      </c>
      <c r="BK25" s="13">
        <v>38</v>
      </c>
      <c r="BL25" s="13">
        <v>11</v>
      </c>
      <c r="BM25" s="13">
        <v>0</v>
      </c>
      <c r="BN25" s="13">
        <v>12</v>
      </c>
      <c r="BO25" s="13">
        <v>0</v>
      </c>
      <c r="BP25" s="13">
        <v>0</v>
      </c>
      <c r="BQ25" s="13">
        <v>93</v>
      </c>
      <c r="BR25" s="13">
        <v>100</v>
      </c>
      <c r="BS25" s="13">
        <v>25</v>
      </c>
      <c r="BT25" s="63">
        <v>1</v>
      </c>
      <c r="BU25" s="62">
        <v>0</v>
      </c>
      <c r="BV25" s="13">
        <v>40</v>
      </c>
      <c r="BW25" s="13">
        <v>100</v>
      </c>
      <c r="BX25" s="13">
        <v>42</v>
      </c>
      <c r="BY25" s="13">
        <v>33</v>
      </c>
      <c r="BZ25" s="13">
        <v>15</v>
      </c>
      <c r="CA25" s="13">
        <v>13</v>
      </c>
      <c r="CB25" s="13">
        <v>23</v>
      </c>
      <c r="CC25" s="13">
        <v>0</v>
      </c>
      <c r="CD25" s="13">
        <v>0</v>
      </c>
      <c r="CE25" s="13">
        <v>19</v>
      </c>
      <c r="CF25" s="13">
        <v>36</v>
      </c>
      <c r="CG25" s="13">
        <v>0</v>
      </c>
      <c r="CH25" s="13">
        <v>50</v>
      </c>
      <c r="CI25" s="13">
        <v>0</v>
      </c>
      <c r="CJ25" s="13">
        <v>0</v>
      </c>
      <c r="CK25" s="13">
        <v>0</v>
      </c>
      <c r="CL25" s="13">
        <v>46</v>
      </c>
      <c r="CM25" s="63">
        <v>0</v>
      </c>
      <c r="CN25" s="13">
        <v>0</v>
      </c>
      <c r="CO25" s="13">
        <v>40</v>
      </c>
      <c r="CP25" s="13">
        <v>0</v>
      </c>
      <c r="CQ25" s="13">
        <v>0</v>
      </c>
      <c r="CR25" s="13">
        <v>0</v>
      </c>
      <c r="CS25" s="13">
        <v>0</v>
      </c>
      <c r="CT25" s="13">
        <v>11</v>
      </c>
      <c r="CU25" s="13">
        <v>11</v>
      </c>
      <c r="CV25" s="13">
        <v>0</v>
      </c>
      <c r="CW25" s="13">
        <v>0.72</v>
      </c>
      <c r="CX25" s="63">
        <v>0</v>
      </c>
      <c r="CY25" s="13">
        <v>0</v>
      </c>
      <c r="CZ25" s="13">
        <v>19</v>
      </c>
      <c r="DA25" s="13">
        <v>13</v>
      </c>
      <c r="DB25" s="13">
        <v>43</v>
      </c>
      <c r="DC25" s="63">
        <v>0.11</v>
      </c>
      <c r="DD25" s="13">
        <v>0</v>
      </c>
      <c r="DE25" s="13">
        <v>12</v>
      </c>
      <c r="DF25" s="13">
        <v>0</v>
      </c>
      <c r="DG25" s="13">
        <v>13</v>
      </c>
      <c r="DH25" s="13">
        <v>90</v>
      </c>
      <c r="DI25" s="13">
        <v>11</v>
      </c>
      <c r="DJ25" s="13">
        <v>84</v>
      </c>
      <c r="DK25" s="13">
        <v>0</v>
      </c>
      <c r="DL25" s="13">
        <v>1</v>
      </c>
      <c r="DM25" s="13">
        <v>100</v>
      </c>
      <c r="DN25" s="13">
        <v>62</v>
      </c>
      <c r="DO25" s="62">
        <v>1</v>
      </c>
      <c r="DP25" s="13">
        <v>0</v>
      </c>
      <c r="DQ25" s="13">
        <v>0</v>
      </c>
      <c r="DR25" s="13">
        <v>11</v>
      </c>
      <c r="DS25" s="13">
        <v>14</v>
      </c>
      <c r="DT25" s="13">
        <v>0</v>
      </c>
      <c r="DU25" s="13">
        <v>17</v>
      </c>
      <c r="DV25" s="13">
        <v>18</v>
      </c>
      <c r="DW25" s="13">
        <v>100</v>
      </c>
      <c r="DX25" s="13">
        <v>28</v>
      </c>
      <c r="DY25" s="13">
        <v>100</v>
      </c>
      <c r="DZ25" s="59">
        <v>0.38</v>
      </c>
      <c r="EA25" s="59">
        <v>0.64</v>
      </c>
      <c r="EB25" s="65">
        <v>0.5</v>
      </c>
      <c r="EC25" s="10">
        <v>0</v>
      </c>
      <c r="ED25" s="10">
        <v>0</v>
      </c>
      <c r="EE25" s="10">
        <v>0</v>
      </c>
      <c r="EF25" s="10">
        <v>50</v>
      </c>
      <c r="EG25" s="10">
        <v>0</v>
      </c>
      <c r="EH25" s="59">
        <v>0</v>
      </c>
      <c r="EI25" s="10">
        <v>53</v>
      </c>
      <c r="EJ25" s="65">
        <v>1</v>
      </c>
      <c r="EK25" s="10">
        <v>13</v>
      </c>
      <c r="EL25" s="10">
        <v>0</v>
      </c>
      <c r="EM25" s="10">
        <v>16</v>
      </c>
      <c r="EN25" s="10">
        <v>14</v>
      </c>
      <c r="EO25" s="54"/>
      <c r="EP25" s="54"/>
      <c r="EQ25" s="54"/>
      <c r="ER25" s="74"/>
      <c r="ES25" s="51"/>
      <c r="ET25" s="51"/>
      <c r="EU25" s="51"/>
      <c r="EV25" s="10">
        <v>52.2</v>
      </c>
      <c r="EW25" s="253">
        <v>49.5</v>
      </c>
      <c r="EX25" s="184">
        <v>49.6</v>
      </c>
    </row>
    <row r="26" spans="1:154" ht="15" customHeight="1" x14ac:dyDescent="0.25">
      <c r="A26" s="305"/>
      <c r="B26" s="308"/>
      <c r="C26" s="310" t="s">
        <v>39</v>
      </c>
      <c r="D26" s="312" t="s">
        <v>40</v>
      </c>
      <c r="E26" s="284" t="s">
        <v>35</v>
      </c>
      <c r="F26" s="312" t="s">
        <v>14</v>
      </c>
      <c r="G26" s="312" t="s">
        <v>14</v>
      </c>
      <c r="H26" s="312" t="s">
        <v>14</v>
      </c>
      <c r="I26" s="312" t="s">
        <v>41</v>
      </c>
      <c r="J26" s="258" t="s">
        <v>16</v>
      </c>
      <c r="K26" s="259" t="s">
        <v>169</v>
      </c>
      <c r="L26" s="259" t="s">
        <v>169</v>
      </c>
      <c r="M26" s="259" t="s">
        <v>170</v>
      </c>
      <c r="N26" s="259" t="s">
        <v>169</v>
      </c>
      <c r="O26" s="259" t="s">
        <v>169</v>
      </c>
      <c r="P26" s="259" t="s">
        <v>169</v>
      </c>
      <c r="Q26" s="259" t="s">
        <v>169</v>
      </c>
      <c r="R26" s="259" t="s">
        <v>169</v>
      </c>
      <c r="S26" s="259" t="s">
        <v>169</v>
      </c>
      <c r="T26" s="259" t="s">
        <v>169</v>
      </c>
      <c r="U26" s="259" t="s">
        <v>169</v>
      </c>
      <c r="V26" s="259" t="s">
        <v>169</v>
      </c>
      <c r="W26" s="259" t="s">
        <v>169</v>
      </c>
      <c r="X26" s="260" t="s">
        <v>169</v>
      </c>
      <c r="Y26" s="259" t="s">
        <v>169</v>
      </c>
      <c r="Z26" s="259" t="s">
        <v>169</v>
      </c>
      <c r="AA26" s="259" t="s">
        <v>169</v>
      </c>
      <c r="AB26" s="259" t="s">
        <v>169</v>
      </c>
      <c r="AC26" s="259" t="s">
        <v>170</v>
      </c>
      <c r="AD26" s="259" t="s">
        <v>169</v>
      </c>
      <c r="AE26" s="259" t="s">
        <v>169</v>
      </c>
      <c r="AF26" s="259" t="s">
        <v>170</v>
      </c>
      <c r="AG26" s="259" t="s">
        <v>169</v>
      </c>
      <c r="AH26" s="259" t="s">
        <v>170</v>
      </c>
      <c r="AI26" s="259" t="s">
        <v>169</v>
      </c>
      <c r="AJ26" s="259" t="s">
        <v>169</v>
      </c>
      <c r="AK26" s="259" t="s">
        <v>169</v>
      </c>
      <c r="AL26" s="259" t="s">
        <v>169</v>
      </c>
      <c r="AM26" s="259" t="s">
        <v>169</v>
      </c>
      <c r="AN26" s="259" t="s">
        <v>169</v>
      </c>
      <c r="AO26" s="259" t="s">
        <v>169</v>
      </c>
      <c r="AP26" s="259" t="s">
        <v>169</v>
      </c>
      <c r="AQ26" s="259" t="s">
        <v>169</v>
      </c>
      <c r="AR26" s="259" t="s">
        <v>170</v>
      </c>
      <c r="AS26" s="259" t="s">
        <v>170</v>
      </c>
      <c r="AT26" s="259" t="s">
        <v>169</v>
      </c>
      <c r="AU26" s="259" t="s">
        <v>170</v>
      </c>
      <c r="AV26" s="259" t="s">
        <v>169</v>
      </c>
      <c r="AW26" s="259" t="s">
        <v>169</v>
      </c>
      <c r="AX26" s="259" t="s">
        <v>170</v>
      </c>
      <c r="AY26" s="259" t="s">
        <v>169</v>
      </c>
      <c r="AZ26" s="259" t="s">
        <v>169</v>
      </c>
      <c r="BA26" s="259" t="s">
        <v>169</v>
      </c>
      <c r="BB26" s="259" t="s">
        <v>169</v>
      </c>
      <c r="BC26" s="259" t="s">
        <v>169</v>
      </c>
      <c r="BD26" s="259" t="s">
        <v>169</v>
      </c>
      <c r="BE26" s="259" t="s">
        <v>169</v>
      </c>
      <c r="BF26" s="259" t="s">
        <v>169</v>
      </c>
      <c r="BG26" s="259" t="s">
        <v>169</v>
      </c>
      <c r="BH26" s="259" t="s">
        <v>169</v>
      </c>
      <c r="BI26" s="259" t="s">
        <v>169</v>
      </c>
      <c r="BJ26" s="259" t="s">
        <v>169</v>
      </c>
      <c r="BK26" s="259" t="s">
        <v>169</v>
      </c>
      <c r="BL26" s="259" t="s">
        <v>169</v>
      </c>
      <c r="BM26" s="259" t="s">
        <v>170</v>
      </c>
      <c r="BN26" s="259" t="s">
        <v>169</v>
      </c>
      <c r="BO26" s="259" t="s">
        <v>169</v>
      </c>
      <c r="BP26" s="259" t="s">
        <v>169</v>
      </c>
      <c r="BQ26" s="259" t="s">
        <v>169</v>
      </c>
      <c r="BR26" s="259" t="s">
        <v>169</v>
      </c>
      <c r="BS26" s="259" t="s">
        <v>169</v>
      </c>
      <c r="BT26" s="259" t="s">
        <v>169</v>
      </c>
      <c r="BU26" s="259" t="s">
        <v>171</v>
      </c>
      <c r="BV26" s="259" t="s">
        <v>169</v>
      </c>
      <c r="BW26" s="259" t="s">
        <v>169</v>
      </c>
      <c r="BX26" s="259" t="s">
        <v>169</v>
      </c>
      <c r="BY26" s="259" t="s">
        <v>169</v>
      </c>
      <c r="BZ26" s="259" t="s">
        <v>169</v>
      </c>
      <c r="CA26" s="259" t="s">
        <v>169</v>
      </c>
      <c r="CB26" s="259" t="s">
        <v>169</v>
      </c>
      <c r="CC26" s="259" t="s">
        <v>169</v>
      </c>
      <c r="CD26" s="259" t="s">
        <v>169</v>
      </c>
      <c r="CE26" s="261" t="s">
        <v>169</v>
      </c>
      <c r="CF26" s="259" t="s">
        <v>169</v>
      </c>
      <c r="CG26" s="259" t="s">
        <v>169</v>
      </c>
      <c r="CH26" s="259" t="s">
        <v>170</v>
      </c>
      <c r="CI26" s="259" t="s">
        <v>169</v>
      </c>
      <c r="CJ26" s="259" t="s">
        <v>169</v>
      </c>
      <c r="CK26" s="259" t="s">
        <v>169</v>
      </c>
      <c r="CL26" s="259" t="s">
        <v>170</v>
      </c>
      <c r="CM26" s="259" t="s">
        <v>169</v>
      </c>
      <c r="CN26" s="259" t="s">
        <v>169</v>
      </c>
      <c r="CO26" s="259" t="s">
        <v>169</v>
      </c>
      <c r="CP26" s="259" t="s">
        <v>169</v>
      </c>
      <c r="CQ26" s="259" t="s">
        <v>170</v>
      </c>
      <c r="CR26" s="259" t="s">
        <v>169</v>
      </c>
      <c r="CS26" s="259" t="s">
        <v>169</v>
      </c>
      <c r="CT26" s="259" t="s">
        <v>169</v>
      </c>
      <c r="CU26" s="259" t="s">
        <v>169</v>
      </c>
      <c r="CV26" s="259" t="s">
        <v>169</v>
      </c>
      <c r="CW26" s="259" t="s">
        <v>169</v>
      </c>
      <c r="CX26" s="259" t="s">
        <v>170</v>
      </c>
      <c r="CY26" s="259" t="s">
        <v>169</v>
      </c>
      <c r="CZ26" s="259" t="s">
        <v>169</v>
      </c>
      <c r="DA26" s="259" t="s">
        <v>169</v>
      </c>
      <c r="DB26" s="259" t="s">
        <v>169</v>
      </c>
      <c r="DC26" s="259" t="s">
        <v>169</v>
      </c>
      <c r="DD26" s="259" t="s">
        <v>169</v>
      </c>
      <c r="DE26" s="259" t="s">
        <v>169</v>
      </c>
      <c r="DF26" s="259" t="s">
        <v>169</v>
      </c>
      <c r="DG26" s="259" t="s">
        <v>169</v>
      </c>
      <c r="DH26" s="259" t="s">
        <v>169</v>
      </c>
      <c r="DI26" s="259" t="s">
        <v>169</v>
      </c>
      <c r="DJ26" s="259" t="s">
        <v>170</v>
      </c>
      <c r="DK26" s="259" t="s">
        <v>169</v>
      </c>
      <c r="DL26" s="259" t="s">
        <v>169</v>
      </c>
      <c r="DM26" s="259" t="s">
        <v>169</v>
      </c>
      <c r="DN26" s="259" t="s">
        <v>169</v>
      </c>
      <c r="DO26" s="259" t="s">
        <v>169</v>
      </c>
      <c r="DP26" s="259" t="s">
        <v>170</v>
      </c>
      <c r="DQ26" s="259" t="s">
        <v>170</v>
      </c>
      <c r="DR26" s="259" t="s">
        <v>169</v>
      </c>
      <c r="DS26" s="259" t="s">
        <v>169</v>
      </c>
      <c r="DT26" s="259" t="s">
        <v>169</v>
      </c>
      <c r="DU26" s="259" t="s">
        <v>169</v>
      </c>
      <c r="DV26" s="259" t="s">
        <v>169</v>
      </c>
      <c r="DW26" s="259" t="s">
        <v>169</v>
      </c>
      <c r="DX26" s="259" t="s">
        <v>169</v>
      </c>
      <c r="DY26" s="259" t="s">
        <v>169</v>
      </c>
      <c r="DZ26" s="259" t="s">
        <v>169</v>
      </c>
      <c r="EA26" s="259" t="s">
        <v>169</v>
      </c>
      <c r="EB26" s="259" t="s">
        <v>169</v>
      </c>
      <c r="EC26" s="259" t="s">
        <v>169</v>
      </c>
      <c r="ED26" s="259" t="s">
        <v>169</v>
      </c>
      <c r="EE26" s="259" t="s">
        <v>170</v>
      </c>
      <c r="EF26" s="259" t="s">
        <v>169</v>
      </c>
      <c r="EG26" s="259" t="s">
        <v>169</v>
      </c>
      <c r="EH26" s="259" t="s">
        <v>169</v>
      </c>
      <c r="EI26" s="259" t="s">
        <v>169</v>
      </c>
      <c r="EJ26" s="259" t="s">
        <v>170</v>
      </c>
      <c r="EK26" s="259" t="s">
        <v>169</v>
      </c>
      <c r="EL26" s="259" t="s">
        <v>169</v>
      </c>
      <c r="EM26" s="259" t="s">
        <v>169</v>
      </c>
      <c r="EN26" s="259" t="s">
        <v>169</v>
      </c>
      <c r="EO26" s="60"/>
      <c r="EP26" s="60"/>
      <c r="EQ26" s="60"/>
      <c r="ER26" s="73"/>
      <c r="ES26" s="51"/>
      <c r="ET26" s="51"/>
      <c r="EU26" s="51"/>
      <c r="EV26" s="10"/>
      <c r="EW26" s="253"/>
      <c r="EX26" s="184"/>
    </row>
    <row r="27" spans="1:154" ht="59.25" customHeight="1" thickBot="1" x14ac:dyDescent="0.3">
      <c r="A27" s="306"/>
      <c r="B27" s="309"/>
      <c r="C27" s="311"/>
      <c r="D27" s="313"/>
      <c r="E27" s="285"/>
      <c r="F27" s="313"/>
      <c r="G27" s="313"/>
      <c r="H27" s="313"/>
      <c r="I27" s="313"/>
      <c r="J27" s="139" t="s">
        <v>17</v>
      </c>
      <c r="K27" s="139">
        <v>23</v>
      </c>
      <c r="L27" s="139">
        <v>28</v>
      </c>
      <c r="M27" s="139">
        <v>3</v>
      </c>
      <c r="N27" s="139">
        <v>12</v>
      </c>
      <c r="O27" s="139">
        <v>25</v>
      </c>
      <c r="P27" s="139">
        <v>12</v>
      </c>
      <c r="Q27" s="139">
        <v>22</v>
      </c>
      <c r="R27" s="139">
        <v>12</v>
      </c>
      <c r="S27" s="139">
        <v>25</v>
      </c>
      <c r="T27" s="139">
        <v>28</v>
      </c>
      <c r="U27" s="139">
        <v>18</v>
      </c>
      <c r="V27" s="139">
        <v>12</v>
      </c>
      <c r="W27" s="139">
        <v>12</v>
      </c>
      <c r="X27" s="140">
        <v>32</v>
      </c>
      <c r="Y27" s="139">
        <v>61</v>
      </c>
      <c r="Z27" s="139">
        <v>14</v>
      </c>
      <c r="AA27" s="139">
        <v>17</v>
      </c>
      <c r="AB27" s="139">
        <v>17</v>
      </c>
      <c r="AC27" s="139">
        <v>4</v>
      </c>
      <c r="AD27" s="139">
        <v>11</v>
      </c>
      <c r="AE27" s="139">
        <v>42</v>
      </c>
      <c r="AF27" s="139">
        <v>8</v>
      </c>
      <c r="AG27" s="139">
        <v>13</v>
      </c>
      <c r="AH27" s="139">
        <v>5</v>
      </c>
      <c r="AI27" s="139">
        <v>19</v>
      </c>
      <c r="AJ27" s="139">
        <v>54</v>
      </c>
      <c r="AK27" s="139">
        <v>30</v>
      </c>
      <c r="AL27" s="139">
        <v>11</v>
      </c>
      <c r="AM27" s="139">
        <v>39</v>
      </c>
      <c r="AN27" s="139">
        <v>23</v>
      </c>
      <c r="AO27" s="139">
        <v>14</v>
      </c>
      <c r="AP27" s="139">
        <v>14</v>
      </c>
      <c r="AQ27" s="139">
        <v>21</v>
      </c>
      <c r="AR27" s="139">
        <v>10</v>
      </c>
      <c r="AS27" s="139">
        <v>7</v>
      </c>
      <c r="AT27" s="139">
        <v>12</v>
      </c>
      <c r="AU27" s="139">
        <v>5</v>
      </c>
      <c r="AV27" s="139">
        <v>18</v>
      </c>
      <c r="AW27" s="139">
        <v>11</v>
      </c>
      <c r="AX27" s="139">
        <v>9</v>
      </c>
      <c r="AY27" s="139">
        <v>16</v>
      </c>
      <c r="AZ27" s="139">
        <v>24</v>
      </c>
      <c r="BA27" s="139">
        <v>12</v>
      </c>
      <c r="BB27" s="139">
        <v>21</v>
      </c>
      <c r="BC27" s="139">
        <v>11</v>
      </c>
      <c r="BD27" s="139">
        <v>14</v>
      </c>
      <c r="BE27" s="139">
        <v>20</v>
      </c>
      <c r="BF27" s="139">
        <v>22</v>
      </c>
      <c r="BG27" s="139">
        <v>17</v>
      </c>
      <c r="BH27" s="139">
        <v>17</v>
      </c>
      <c r="BI27" s="139">
        <v>16</v>
      </c>
      <c r="BJ27" s="139">
        <v>20</v>
      </c>
      <c r="BK27" s="139">
        <v>14</v>
      </c>
      <c r="BL27" s="139">
        <v>27</v>
      </c>
      <c r="BM27" s="139">
        <v>7</v>
      </c>
      <c r="BN27" s="139">
        <v>19</v>
      </c>
      <c r="BO27" s="139">
        <v>43</v>
      </c>
      <c r="BP27" s="139">
        <v>19</v>
      </c>
      <c r="BQ27" s="139">
        <v>38</v>
      </c>
      <c r="BR27" s="139">
        <v>13</v>
      </c>
      <c r="BS27" s="139">
        <v>16</v>
      </c>
      <c r="BT27" s="139">
        <v>12</v>
      </c>
      <c r="BU27" s="139">
        <v>0</v>
      </c>
      <c r="BV27" s="139">
        <v>22</v>
      </c>
      <c r="BW27" s="139">
        <v>16</v>
      </c>
      <c r="BX27" s="139">
        <v>16</v>
      </c>
      <c r="BY27" s="139">
        <v>13</v>
      </c>
      <c r="BZ27" s="139">
        <v>13</v>
      </c>
      <c r="CA27" s="139">
        <v>85</v>
      </c>
      <c r="CB27" s="139">
        <v>26</v>
      </c>
      <c r="CC27" s="139">
        <v>14</v>
      </c>
      <c r="CD27" s="139">
        <v>16</v>
      </c>
      <c r="CE27" s="141">
        <v>77</v>
      </c>
      <c r="CF27" s="139">
        <v>45</v>
      </c>
      <c r="CG27" s="139">
        <v>19</v>
      </c>
      <c r="CH27" s="139">
        <v>7</v>
      </c>
      <c r="CI27" s="139">
        <v>27</v>
      </c>
      <c r="CJ27" s="139">
        <v>12</v>
      </c>
      <c r="CK27" s="139">
        <v>12</v>
      </c>
      <c r="CL27" s="139">
        <v>9</v>
      </c>
      <c r="CM27" s="139">
        <v>12</v>
      </c>
      <c r="CN27" s="139">
        <v>26</v>
      </c>
      <c r="CO27" s="139">
        <v>15</v>
      </c>
      <c r="CP27" s="139">
        <v>27</v>
      </c>
      <c r="CQ27" s="139">
        <v>9</v>
      </c>
      <c r="CR27" s="139">
        <v>11</v>
      </c>
      <c r="CS27" s="139">
        <v>30</v>
      </c>
      <c r="CT27" s="139">
        <v>17</v>
      </c>
      <c r="CU27" s="139">
        <v>19</v>
      </c>
      <c r="CV27" s="139">
        <v>21</v>
      </c>
      <c r="CW27" s="139">
        <v>21</v>
      </c>
      <c r="CX27" s="139">
        <v>1</v>
      </c>
      <c r="CY27" s="139">
        <v>14</v>
      </c>
      <c r="CZ27" s="139">
        <v>12</v>
      </c>
      <c r="DA27" s="139">
        <v>17</v>
      </c>
      <c r="DB27" s="139">
        <v>17</v>
      </c>
      <c r="DC27" s="139">
        <v>19</v>
      </c>
      <c r="DD27" s="139">
        <v>19</v>
      </c>
      <c r="DE27" s="139">
        <v>14</v>
      </c>
      <c r="DF27" s="139">
        <v>11</v>
      </c>
      <c r="DG27" s="139">
        <v>13</v>
      </c>
      <c r="DH27" s="139">
        <v>11</v>
      </c>
      <c r="DI27" s="139">
        <v>20</v>
      </c>
      <c r="DJ27" s="139">
        <v>5</v>
      </c>
      <c r="DK27" s="139">
        <v>24</v>
      </c>
      <c r="DL27" s="139">
        <v>25</v>
      </c>
      <c r="DM27" s="139">
        <v>38</v>
      </c>
      <c r="DN27" s="139">
        <v>19</v>
      </c>
      <c r="DO27" s="139">
        <v>13</v>
      </c>
      <c r="DP27" s="139">
        <v>3</v>
      </c>
      <c r="DQ27" s="139">
        <v>8</v>
      </c>
      <c r="DR27" s="139">
        <v>13</v>
      </c>
      <c r="DS27" s="139">
        <v>20</v>
      </c>
      <c r="DT27" s="139">
        <v>40</v>
      </c>
      <c r="DU27" s="139">
        <v>13</v>
      </c>
      <c r="DV27" s="139">
        <v>11</v>
      </c>
      <c r="DW27" s="139">
        <v>18</v>
      </c>
      <c r="DX27" s="142">
        <v>0.18</v>
      </c>
      <c r="DY27" s="139">
        <v>12</v>
      </c>
      <c r="DZ27" s="139">
        <v>13</v>
      </c>
      <c r="EA27" s="139">
        <v>15</v>
      </c>
      <c r="EB27" s="139">
        <v>16</v>
      </c>
      <c r="EC27" s="139">
        <v>17</v>
      </c>
      <c r="ED27" s="139">
        <v>14</v>
      </c>
      <c r="EE27" s="139">
        <v>9</v>
      </c>
      <c r="EF27" s="139">
        <v>16</v>
      </c>
      <c r="EG27" s="139">
        <v>12</v>
      </c>
      <c r="EH27" s="143">
        <v>0.15</v>
      </c>
      <c r="EI27" s="139">
        <v>12</v>
      </c>
      <c r="EJ27" s="139">
        <v>2</v>
      </c>
      <c r="EK27" s="139">
        <v>49</v>
      </c>
      <c r="EL27" s="139">
        <v>11</v>
      </c>
      <c r="EM27" s="143">
        <v>0.16</v>
      </c>
      <c r="EN27" s="139">
        <v>15</v>
      </c>
      <c r="EO27" s="144"/>
      <c r="EP27" s="144"/>
      <c r="EQ27" s="144"/>
      <c r="ER27" s="145"/>
      <c r="ES27" s="144"/>
      <c r="ET27" s="144"/>
      <c r="EU27" s="144"/>
      <c r="EV27" s="10">
        <v>10.4</v>
      </c>
      <c r="EW27" s="256">
        <v>17.5</v>
      </c>
      <c r="EX27" s="186">
        <v>18</v>
      </c>
    </row>
    <row r="28" spans="1:154" x14ac:dyDescent="0.25">
      <c r="A28" s="136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R28" s="137"/>
    </row>
    <row r="29" spans="1:154" x14ac:dyDescent="0.25"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20"/>
    </row>
    <row r="30" spans="1:154" x14ac:dyDescent="0.25">
      <c r="ER30" s="20"/>
    </row>
    <row r="31" spans="1:154" x14ac:dyDescent="0.25"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20"/>
    </row>
    <row r="32" spans="1:154" x14ac:dyDescent="0.25">
      <c r="ER32" s="20"/>
    </row>
    <row r="33" spans="11:148" x14ac:dyDescent="0.25"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20"/>
    </row>
    <row r="34" spans="11:148" x14ac:dyDescent="0.25">
      <c r="ER34" s="20"/>
    </row>
    <row r="35" spans="11:148" x14ac:dyDescent="0.25">
      <c r="ER35" s="20"/>
    </row>
    <row r="36" spans="11:148" x14ac:dyDescent="0.25">
      <c r="ER36" s="20"/>
    </row>
    <row r="37" spans="11:148" x14ac:dyDescent="0.25">
      <c r="ER37" s="20"/>
    </row>
    <row r="38" spans="11:148" x14ac:dyDescent="0.25">
      <c r="ER38" s="20"/>
    </row>
  </sheetData>
  <mergeCells count="63">
    <mergeCell ref="I6:I7"/>
    <mergeCell ref="E6:E7"/>
    <mergeCell ref="D6:D7"/>
    <mergeCell ref="C6:C7"/>
    <mergeCell ref="I10:I11"/>
    <mergeCell ref="D8:D9"/>
    <mergeCell ref="E8:E9"/>
    <mergeCell ref="C8:C9"/>
    <mergeCell ref="B6:B13"/>
    <mergeCell ref="H10:H11"/>
    <mergeCell ref="G8:G9"/>
    <mergeCell ref="G6:G7"/>
    <mergeCell ref="C12:C13"/>
    <mergeCell ref="E10:E11"/>
    <mergeCell ref="F10:F11"/>
    <mergeCell ref="F14:F19"/>
    <mergeCell ref="EV4:EX4"/>
    <mergeCell ref="H26:H27"/>
    <mergeCell ref="I26:I27"/>
    <mergeCell ref="F26:F27"/>
    <mergeCell ref="G20:G25"/>
    <mergeCell ref="G26:G27"/>
    <mergeCell ref="H20:H25"/>
    <mergeCell ref="I23:I25"/>
    <mergeCell ref="H14:H19"/>
    <mergeCell ref="F20:F25"/>
    <mergeCell ref="F12:F13"/>
    <mergeCell ref="H6:H7"/>
    <mergeCell ref="F8:F9"/>
    <mergeCell ref="H12:H13"/>
    <mergeCell ref="F6:F7"/>
    <mergeCell ref="D26:D27"/>
    <mergeCell ref="I8:I9"/>
    <mergeCell ref="H8:H9"/>
    <mergeCell ref="C20:C22"/>
    <mergeCell ref="D20:D25"/>
    <mergeCell ref="E20:E25"/>
    <mergeCell ref="I17:I19"/>
    <mergeCell ref="I12:I13"/>
    <mergeCell ref="D12:D13"/>
    <mergeCell ref="C14:C16"/>
    <mergeCell ref="G10:G11"/>
    <mergeCell ref="E12:E13"/>
    <mergeCell ref="G14:G19"/>
    <mergeCell ref="G12:G13"/>
    <mergeCell ref="D14:D19"/>
    <mergeCell ref="E14:E19"/>
    <mergeCell ref="E1:H1"/>
    <mergeCell ref="E26:E27"/>
    <mergeCell ref="C10:C11"/>
    <mergeCell ref="D10:D11"/>
    <mergeCell ref="A2:I2"/>
    <mergeCell ref="A4:A5"/>
    <mergeCell ref="B4:B5"/>
    <mergeCell ref="C4:C5"/>
    <mergeCell ref="D4:D5"/>
    <mergeCell ref="E4:E5"/>
    <mergeCell ref="F4:H4"/>
    <mergeCell ref="I4:J5"/>
    <mergeCell ref="A3:C3"/>
    <mergeCell ref="A6:A27"/>
    <mergeCell ref="B14:B27"/>
    <mergeCell ref="C26:C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L65"/>
  <sheetViews>
    <sheetView tabSelected="1" zoomScale="80" zoomScaleNormal="80" workbookViewId="0">
      <pane xSplit="10" ySplit="3" topLeftCell="CW4" activePane="bottomRight" state="frozen"/>
      <selection pane="topRight" activeCell="L1" sqref="L1"/>
      <selection pane="bottomLeft" activeCell="A4" sqref="A4"/>
      <selection pane="bottomRight" activeCell="DS12" sqref="DS12"/>
    </sheetView>
  </sheetViews>
  <sheetFormatPr defaultRowHeight="15" x14ac:dyDescent="0.25"/>
  <cols>
    <col min="2" max="2" width="15.42578125" style="80" customWidth="1"/>
    <col min="3" max="3" width="36.5703125" customWidth="1"/>
    <col min="4" max="4" width="30.85546875" customWidth="1"/>
    <col min="9" max="9" width="17" customWidth="1"/>
    <col min="145" max="145" width="0" style="9" hidden="1" customWidth="1"/>
    <col min="146" max="148" width="0" hidden="1" customWidth="1"/>
    <col min="149" max="149" width="13.28515625" customWidth="1"/>
    <col min="152" max="246" width="9.140625" style="9"/>
  </cols>
  <sheetData>
    <row r="1" spans="1:246" ht="27.75" customHeight="1" thickBot="1" x14ac:dyDescent="0.3">
      <c r="A1" s="108" t="s">
        <v>155</v>
      </c>
      <c r="B1" s="134"/>
      <c r="C1" s="109"/>
      <c r="D1" s="109"/>
      <c r="E1" s="109"/>
      <c r="F1" s="109"/>
      <c r="G1" s="109"/>
      <c r="H1" s="109"/>
      <c r="I1" s="109"/>
      <c r="J1" s="109"/>
      <c r="K1" s="110">
        <f>SUM(K4+K6+K8+K13+K15+K17+K19+K20+K22+K24)</f>
        <v>23</v>
      </c>
      <c r="L1" s="110">
        <f t="shared" ref="L1:BW1" si="0">SUM(L4+L6+L8+L13+L15+L17+L19+L20+L22+L24)</f>
        <v>26</v>
      </c>
      <c r="M1" s="110">
        <f t="shared" si="0"/>
        <v>18</v>
      </c>
      <c r="N1" s="110">
        <f t="shared" si="0"/>
        <v>23</v>
      </c>
      <c r="O1" s="110">
        <f t="shared" si="0"/>
        <v>25</v>
      </c>
      <c r="P1" s="110">
        <f t="shared" si="0"/>
        <v>28</v>
      </c>
      <c r="Q1" s="110">
        <f t="shared" si="0"/>
        <v>18</v>
      </c>
      <c r="R1" s="110">
        <f t="shared" si="0"/>
        <v>25</v>
      </c>
      <c r="S1" s="110">
        <f t="shared" si="0"/>
        <v>30</v>
      </c>
      <c r="T1" s="110">
        <f t="shared" si="0"/>
        <v>23</v>
      </c>
      <c r="U1" s="110">
        <f t="shared" si="0"/>
        <v>27</v>
      </c>
      <c r="V1" s="110">
        <f t="shared" si="0"/>
        <v>15</v>
      </c>
      <c r="W1" s="110">
        <f t="shared" si="0"/>
        <v>27</v>
      </c>
      <c r="X1" s="110">
        <f t="shared" si="0"/>
        <v>22</v>
      </c>
      <c r="Y1" s="110">
        <f t="shared" si="0"/>
        <v>15</v>
      </c>
      <c r="Z1" s="110">
        <f t="shared" si="0"/>
        <v>15</v>
      </c>
      <c r="AA1" s="110">
        <f t="shared" si="0"/>
        <v>23</v>
      </c>
      <c r="AB1" s="110">
        <f t="shared" si="0"/>
        <v>14</v>
      </c>
      <c r="AC1" s="110">
        <f t="shared" si="0"/>
        <v>21</v>
      </c>
      <c r="AD1" s="110">
        <f t="shared" si="0"/>
        <v>26</v>
      </c>
      <c r="AE1" s="110">
        <f t="shared" si="0"/>
        <v>27</v>
      </c>
      <c r="AF1" s="110">
        <f t="shared" si="0"/>
        <v>25</v>
      </c>
      <c r="AG1" s="110">
        <f t="shared" si="0"/>
        <v>23</v>
      </c>
      <c r="AH1" s="110">
        <f t="shared" si="0"/>
        <v>18</v>
      </c>
      <c r="AI1" s="110">
        <f t="shared" si="0"/>
        <v>21</v>
      </c>
      <c r="AJ1" s="110">
        <f t="shared" si="0"/>
        <v>26</v>
      </c>
      <c r="AK1" s="110">
        <f t="shared" si="0"/>
        <v>29</v>
      </c>
      <c r="AL1" s="110">
        <f t="shared" si="0"/>
        <v>26</v>
      </c>
      <c r="AM1" s="110">
        <f t="shared" si="0"/>
        <v>27</v>
      </c>
      <c r="AN1" s="110">
        <f t="shared" si="0"/>
        <v>26</v>
      </c>
      <c r="AO1" s="110">
        <f t="shared" si="0"/>
        <v>20</v>
      </c>
      <c r="AP1" s="110">
        <f t="shared" si="0"/>
        <v>20</v>
      </c>
      <c r="AQ1" s="110">
        <f t="shared" si="0"/>
        <v>20</v>
      </c>
      <c r="AR1" s="110">
        <f t="shared" si="0"/>
        <v>20</v>
      </c>
      <c r="AS1" s="110">
        <f t="shared" si="0"/>
        <v>27</v>
      </c>
      <c r="AT1" s="110">
        <f t="shared" si="0"/>
        <v>26</v>
      </c>
      <c r="AU1" s="110">
        <f t="shared" si="0"/>
        <v>27</v>
      </c>
      <c r="AV1" s="110">
        <f t="shared" si="0"/>
        <v>25</v>
      </c>
      <c r="AW1" s="110">
        <f t="shared" si="0"/>
        <v>21</v>
      </c>
      <c r="AX1" s="110">
        <f t="shared" si="0"/>
        <v>21</v>
      </c>
      <c r="AY1" s="110">
        <f t="shared" si="0"/>
        <v>22</v>
      </c>
      <c r="AZ1" s="110">
        <f t="shared" si="0"/>
        <v>24</v>
      </c>
      <c r="BA1" s="110">
        <f t="shared" si="0"/>
        <v>25</v>
      </c>
      <c r="BB1" s="110">
        <f t="shared" si="0"/>
        <v>26</v>
      </c>
      <c r="BC1" s="110">
        <f t="shared" si="0"/>
        <v>20</v>
      </c>
      <c r="BD1" s="110">
        <f t="shared" si="0"/>
        <v>26</v>
      </c>
      <c r="BE1" s="110">
        <f t="shared" si="0"/>
        <v>27</v>
      </c>
      <c r="BF1" s="110">
        <f t="shared" si="0"/>
        <v>22</v>
      </c>
      <c r="BG1" s="110">
        <f t="shared" si="0"/>
        <v>27</v>
      </c>
      <c r="BH1" s="110">
        <f t="shared" si="0"/>
        <v>23</v>
      </c>
      <c r="BI1" s="110">
        <f t="shared" si="0"/>
        <v>26</v>
      </c>
      <c r="BJ1" s="110">
        <f t="shared" si="0"/>
        <v>20</v>
      </c>
      <c r="BK1" s="110">
        <f t="shared" si="0"/>
        <v>22</v>
      </c>
      <c r="BL1" s="110">
        <f t="shared" si="0"/>
        <v>22</v>
      </c>
      <c r="BM1" s="110">
        <f t="shared" si="0"/>
        <v>24</v>
      </c>
      <c r="BN1" s="110">
        <f t="shared" si="0"/>
        <v>25</v>
      </c>
      <c r="BO1" s="110">
        <f t="shared" si="0"/>
        <v>24</v>
      </c>
      <c r="BP1" s="110">
        <f t="shared" si="0"/>
        <v>22</v>
      </c>
      <c r="BQ1" s="110">
        <f t="shared" si="0"/>
        <v>26</v>
      </c>
      <c r="BR1" s="110">
        <f t="shared" si="0"/>
        <v>20</v>
      </c>
      <c r="BS1" s="110">
        <f t="shared" si="0"/>
        <v>21</v>
      </c>
      <c r="BT1" s="110">
        <f t="shared" si="0"/>
        <v>24</v>
      </c>
      <c r="BU1" s="110">
        <f t="shared" si="0"/>
        <v>20</v>
      </c>
      <c r="BV1" s="110">
        <f t="shared" si="0"/>
        <v>19</v>
      </c>
      <c r="BW1" s="110">
        <f t="shared" si="0"/>
        <v>27</v>
      </c>
      <c r="BX1" s="110">
        <f t="shared" ref="BX1:EI1" si="1">SUM(BX4+BX6+BX8+BX13+BX15+BX17+BX19+BX20+BX22+BX24)</f>
        <v>23</v>
      </c>
      <c r="BY1" s="110">
        <f t="shared" si="1"/>
        <v>20</v>
      </c>
      <c r="BZ1" s="110">
        <f t="shared" si="1"/>
        <v>21</v>
      </c>
      <c r="CA1" s="110">
        <f t="shared" si="1"/>
        <v>23</v>
      </c>
      <c r="CB1" s="110">
        <f t="shared" si="1"/>
        <v>29</v>
      </c>
      <c r="CC1" s="110">
        <f t="shared" si="1"/>
        <v>20</v>
      </c>
      <c r="CD1" s="110">
        <f t="shared" si="1"/>
        <v>22</v>
      </c>
      <c r="CE1" s="110">
        <f t="shared" si="1"/>
        <v>25</v>
      </c>
      <c r="CF1" s="110">
        <f t="shared" si="1"/>
        <v>29</v>
      </c>
      <c r="CG1" s="110">
        <f t="shared" si="1"/>
        <v>27</v>
      </c>
      <c r="CH1" s="110">
        <f t="shared" si="1"/>
        <v>25</v>
      </c>
      <c r="CI1" s="110">
        <f t="shared" si="1"/>
        <v>17</v>
      </c>
      <c r="CJ1" s="110">
        <f t="shared" si="1"/>
        <v>22</v>
      </c>
      <c r="CK1" s="110">
        <f t="shared" si="1"/>
        <v>17</v>
      </c>
      <c r="CL1" s="110">
        <f t="shared" si="1"/>
        <v>27</v>
      </c>
      <c r="CM1" s="110">
        <f t="shared" si="1"/>
        <v>17</v>
      </c>
      <c r="CN1" s="110">
        <f t="shared" si="1"/>
        <v>20</v>
      </c>
      <c r="CO1" s="110">
        <f t="shared" si="1"/>
        <v>16</v>
      </c>
      <c r="CP1" s="110">
        <f t="shared" si="1"/>
        <v>22</v>
      </c>
      <c r="CQ1" s="110">
        <f t="shared" si="1"/>
        <v>23</v>
      </c>
      <c r="CR1" s="110">
        <f t="shared" si="1"/>
        <v>23</v>
      </c>
      <c r="CS1" s="110">
        <f t="shared" si="1"/>
        <v>18</v>
      </c>
      <c r="CT1" s="110">
        <f t="shared" si="1"/>
        <v>24</v>
      </c>
      <c r="CU1" s="110">
        <f t="shared" si="1"/>
        <v>25</v>
      </c>
      <c r="CV1" s="110">
        <f t="shared" si="1"/>
        <v>27</v>
      </c>
      <c r="CW1" s="110">
        <f t="shared" si="1"/>
        <v>24</v>
      </c>
      <c r="CX1" s="110">
        <f t="shared" si="1"/>
        <v>14</v>
      </c>
      <c r="CY1" s="110">
        <f t="shared" si="1"/>
        <v>20</v>
      </c>
      <c r="CZ1" s="110">
        <f t="shared" si="1"/>
        <v>27</v>
      </c>
      <c r="DA1" s="110">
        <f t="shared" si="1"/>
        <v>25</v>
      </c>
      <c r="DB1" s="110">
        <f t="shared" si="1"/>
        <v>25</v>
      </c>
      <c r="DC1" s="110">
        <f t="shared" si="1"/>
        <v>23</v>
      </c>
      <c r="DD1" s="110">
        <f t="shared" si="1"/>
        <v>20</v>
      </c>
      <c r="DE1" s="110">
        <f t="shared" si="1"/>
        <v>17</v>
      </c>
      <c r="DF1" s="110">
        <f t="shared" si="1"/>
        <v>24</v>
      </c>
      <c r="DG1" s="110">
        <f t="shared" si="1"/>
        <v>25</v>
      </c>
      <c r="DH1" s="110">
        <f t="shared" si="1"/>
        <v>24</v>
      </c>
      <c r="DI1" s="110">
        <f t="shared" si="1"/>
        <v>20</v>
      </c>
      <c r="DJ1" s="110">
        <f t="shared" si="1"/>
        <v>26</v>
      </c>
      <c r="DK1" s="110">
        <f t="shared" si="1"/>
        <v>25</v>
      </c>
      <c r="DL1" s="110">
        <f t="shared" si="1"/>
        <v>19</v>
      </c>
      <c r="DM1" s="110">
        <f t="shared" si="1"/>
        <v>22</v>
      </c>
      <c r="DN1" s="110">
        <f t="shared" si="1"/>
        <v>23</v>
      </c>
      <c r="DO1" s="110">
        <f t="shared" si="1"/>
        <v>29</v>
      </c>
      <c r="DP1" s="110">
        <f t="shared" si="1"/>
        <v>13</v>
      </c>
      <c r="DQ1" s="110">
        <f t="shared" si="1"/>
        <v>22</v>
      </c>
      <c r="DR1" s="110">
        <f t="shared" si="1"/>
        <v>25</v>
      </c>
      <c r="DS1" s="110">
        <f t="shared" si="1"/>
        <v>25</v>
      </c>
      <c r="DT1" s="110">
        <f t="shared" si="1"/>
        <v>28</v>
      </c>
      <c r="DU1" s="110">
        <f t="shared" si="1"/>
        <v>22</v>
      </c>
      <c r="DV1" s="110">
        <f t="shared" si="1"/>
        <v>23</v>
      </c>
      <c r="DW1" s="110">
        <f t="shared" si="1"/>
        <v>18</v>
      </c>
      <c r="DX1" s="110">
        <f t="shared" si="1"/>
        <v>20</v>
      </c>
      <c r="DY1" s="110">
        <f t="shared" si="1"/>
        <v>22</v>
      </c>
      <c r="DZ1" s="110">
        <f t="shared" si="1"/>
        <v>29</v>
      </c>
      <c r="EA1" s="110">
        <f t="shared" si="1"/>
        <v>27</v>
      </c>
      <c r="EB1" s="110">
        <f t="shared" si="1"/>
        <v>27</v>
      </c>
      <c r="EC1" s="110">
        <f t="shared" si="1"/>
        <v>27</v>
      </c>
      <c r="ED1" s="110">
        <f t="shared" si="1"/>
        <v>27</v>
      </c>
      <c r="EE1" s="110">
        <f t="shared" si="1"/>
        <v>20</v>
      </c>
      <c r="EF1" s="110">
        <f t="shared" si="1"/>
        <v>13</v>
      </c>
      <c r="EG1" s="110">
        <f t="shared" si="1"/>
        <v>20</v>
      </c>
      <c r="EH1" s="110">
        <f t="shared" si="1"/>
        <v>13</v>
      </c>
      <c r="EI1" s="110">
        <f t="shared" si="1"/>
        <v>23</v>
      </c>
      <c r="EJ1" s="110">
        <f t="shared" ref="EJ1:EN1" si="2">SUM(EJ4+EJ6+EJ8+EJ13+EJ15+EJ17+EJ19+EJ20+EJ22+EJ24)</f>
        <v>21</v>
      </c>
      <c r="EK1" s="110">
        <f t="shared" si="2"/>
        <v>27</v>
      </c>
      <c r="EL1" s="110">
        <f t="shared" si="2"/>
        <v>26</v>
      </c>
      <c r="EM1" s="110">
        <f t="shared" si="2"/>
        <v>27</v>
      </c>
      <c r="EN1" s="110">
        <f t="shared" si="2"/>
        <v>20</v>
      </c>
      <c r="EO1" s="36"/>
      <c r="EP1" s="83"/>
      <c r="EQ1" s="109"/>
      <c r="ER1" s="109"/>
      <c r="ES1" s="109"/>
      <c r="ET1" s="109"/>
      <c r="EU1" s="109"/>
    </row>
    <row r="2" spans="1:246" ht="24" customHeight="1" x14ac:dyDescent="0.25">
      <c r="A2" s="382" t="s">
        <v>48</v>
      </c>
      <c r="B2" s="384" t="s">
        <v>49</v>
      </c>
      <c r="C2" s="384" t="s">
        <v>1</v>
      </c>
      <c r="D2" s="384" t="s">
        <v>2</v>
      </c>
      <c r="E2" s="384" t="s">
        <v>3</v>
      </c>
      <c r="F2" s="374" t="s">
        <v>4</v>
      </c>
      <c r="G2" s="375"/>
      <c r="H2" s="376"/>
      <c r="I2" s="370" t="s">
        <v>50</v>
      </c>
      <c r="J2" s="371"/>
      <c r="K2" s="113" t="s">
        <v>96</v>
      </c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5"/>
      <c r="EO2" s="116"/>
      <c r="EP2" s="117"/>
      <c r="EQ2" s="398" t="s">
        <v>47</v>
      </c>
      <c r="ER2" s="398"/>
      <c r="ES2" s="398"/>
      <c r="ET2" s="399"/>
      <c r="EU2" s="400"/>
    </row>
    <row r="3" spans="1:246" ht="92.25" customHeight="1" thickBot="1" x14ac:dyDescent="0.3">
      <c r="A3" s="383"/>
      <c r="B3" s="385"/>
      <c r="C3" s="385"/>
      <c r="D3" s="385"/>
      <c r="E3" s="385"/>
      <c r="F3" s="173" t="s">
        <v>6</v>
      </c>
      <c r="G3" s="173" t="s">
        <v>7</v>
      </c>
      <c r="H3" s="173" t="s">
        <v>8</v>
      </c>
      <c r="I3" s="372"/>
      <c r="J3" s="373"/>
      <c r="K3" s="118">
        <v>1</v>
      </c>
      <c r="L3" s="118">
        <v>2</v>
      </c>
      <c r="M3" s="118">
        <v>3</v>
      </c>
      <c r="N3" s="118">
        <v>4</v>
      </c>
      <c r="O3" s="118">
        <v>5</v>
      </c>
      <c r="P3" s="118">
        <v>6</v>
      </c>
      <c r="Q3" s="118">
        <v>7</v>
      </c>
      <c r="R3" s="118">
        <v>8</v>
      </c>
      <c r="S3" s="118">
        <v>10</v>
      </c>
      <c r="T3" s="118">
        <v>11</v>
      </c>
      <c r="U3" s="118">
        <v>12</v>
      </c>
      <c r="V3" s="118">
        <v>13</v>
      </c>
      <c r="W3" s="118">
        <v>14</v>
      </c>
      <c r="X3" s="118">
        <v>15</v>
      </c>
      <c r="Y3" s="118">
        <v>16</v>
      </c>
      <c r="Z3" s="118">
        <v>17</v>
      </c>
      <c r="AA3" s="118">
        <v>19</v>
      </c>
      <c r="AB3" s="118">
        <v>20</v>
      </c>
      <c r="AC3" s="119">
        <v>21</v>
      </c>
      <c r="AD3" s="119">
        <v>22</v>
      </c>
      <c r="AE3" s="119">
        <v>23</v>
      </c>
      <c r="AF3" s="119">
        <v>24</v>
      </c>
      <c r="AG3" s="119">
        <v>25</v>
      </c>
      <c r="AH3" s="119">
        <v>26</v>
      </c>
      <c r="AI3" s="119">
        <v>27</v>
      </c>
      <c r="AJ3" s="119">
        <v>28</v>
      </c>
      <c r="AK3" s="119">
        <v>29</v>
      </c>
      <c r="AL3" s="119">
        <v>30</v>
      </c>
      <c r="AM3" s="119">
        <v>32</v>
      </c>
      <c r="AN3" s="119">
        <v>33</v>
      </c>
      <c r="AO3" s="119">
        <v>34</v>
      </c>
      <c r="AP3" s="119">
        <v>37</v>
      </c>
      <c r="AQ3" s="119">
        <v>38</v>
      </c>
      <c r="AR3" s="119">
        <v>40</v>
      </c>
      <c r="AS3" s="119">
        <v>41</v>
      </c>
      <c r="AT3" s="119">
        <v>44</v>
      </c>
      <c r="AU3" s="119">
        <v>45</v>
      </c>
      <c r="AV3" s="119">
        <v>47</v>
      </c>
      <c r="AW3" s="119">
        <v>50</v>
      </c>
      <c r="AX3" s="119">
        <v>52</v>
      </c>
      <c r="AY3" s="119">
        <v>53</v>
      </c>
      <c r="AZ3" s="119">
        <v>55</v>
      </c>
      <c r="BA3" s="119">
        <v>56</v>
      </c>
      <c r="BB3" s="119">
        <v>57</v>
      </c>
      <c r="BC3" s="119">
        <v>58</v>
      </c>
      <c r="BD3" s="119">
        <v>59</v>
      </c>
      <c r="BE3" s="119">
        <v>60</v>
      </c>
      <c r="BF3" s="119">
        <v>61</v>
      </c>
      <c r="BG3" s="119">
        <v>62</v>
      </c>
      <c r="BH3" s="119">
        <v>63</v>
      </c>
      <c r="BI3" s="119">
        <v>64</v>
      </c>
      <c r="BJ3" s="119">
        <v>66</v>
      </c>
      <c r="BK3" s="119">
        <v>67</v>
      </c>
      <c r="BL3" s="119">
        <v>70</v>
      </c>
      <c r="BM3" s="119">
        <v>71</v>
      </c>
      <c r="BN3" s="119">
        <v>72</v>
      </c>
      <c r="BO3" s="119">
        <v>74</v>
      </c>
      <c r="BP3" s="119">
        <v>75</v>
      </c>
      <c r="BQ3" s="119">
        <v>76</v>
      </c>
      <c r="BR3" s="119">
        <v>77</v>
      </c>
      <c r="BS3" s="119">
        <v>79</v>
      </c>
      <c r="BT3" s="119">
        <v>83</v>
      </c>
      <c r="BU3" s="119">
        <v>88</v>
      </c>
      <c r="BV3" s="119">
        <v>89</v>
      </c>
      <c r="BW3" s="119">
        <v>92</v>
      </c>
      <c r="BX3" s="119">
        <v>94</v>
      </c>
      <c r="BY3" s="119">
        <v>95</v>
      </c>
      <c r="BZ3" s="119">
        <v>96</v>
      </c>
      <c r="CA3" s="119">
        <v>97</v>
      </c>
      <c r="CB3" s="119">
        <v>98</v>
      </c>
      <c r="CC3" s="119">
        <v>99</v>
      </c>
      <c r="CD3" s="119">
        <v>102</v>
      </c>
      <c r="CE3" s="119">
        <v>104</v>
      </c>
      <c r="CF3" s="119">
        <v>107</v>
      </c>
      <c r="CG3" s="119">
        <v>108</v>
      </c>
      <c r="CH3" s="119">
        <v>109</v>
      </c>
      <c r="CI3" s="119">
        <v>113</v>
      </c>
      <c r="CJ3" s="119">
        <v>117</v>
      </c>
      <c r="CK3" s="119">
        <v>119</v>
      </c>
      <c r="CL3" s="119">
        <v>120</v>
      </c>
      <c r="CM3" s="119">
        <v>123</v>
      </c>
      <c r="CN3" s="119">
        <v>127</v>
      </c>
      <c r="CO3" s="119">
        <v>132</v>
      </c>
      <c r="CP3" s="119">
        <v>135</v>
      </c>
      <c r="CQ3" s="119">
        <v>136</v>
      </c>
      <c r="CR3" s="119">
        <v>139</v>
      </c>
      <c r="CS3" s="119">
        <v>140</v>
      </c>
      <c r="CT3" s="119">
        <v>142</v>
      </c>
      <c r="CU3" s="119">
        <v>143</v>
      </c>
      <c r="CV3" s="119">
        <v>145</v>
      </c>
      <c r="CW3" s="119">
        <v>146</v>
      </c>
      <c r="CX3" s="119">
        <v>147</v>
      </c>
      <c r="CY3" s="119">
        <v>148</v>
      </c>
      <c r="CZ3" s="119">
        <v>149</v>
      </c>
      <c r="DA3" s="119">
        <v>150</v>
      </c>
      <c r="DB3" s="119">
        <v>152</v>
      </c>
      <c r="DC3" s="119">
        <v>153</v>
      </c>
      <c r="DD3" s="119">
        <v>155</v>
      </c>
      <c r="DE3" s="119">
        <v>156</v>
      </c>
      <c r="DF3" s="119">
        <v>157</v>
      </c>
      <c r="DG3" s="119">
        <v>158</v>
      </c>
      <c r="DH3" s="119">
        <v>159</v>
      </c>
      <c r="DI3" s="119">
        <v>160</v>
      </c>
      <c r="DJ3" s="119">
        <v>161</v>
      </c>
      <c r="DK3" s="119">
        <v>162</v>
      </c>
      <c r="DL3" s="119">
        <v>163</v>
      </c>
      <c r="DM3" s="119">
        <v>164</v>
      </c>
      <c r="DN3" s="119">
        <v>165</v>
      </c>
      <c r="DO3" s="119">
        <v>166</v>
      </c>
      <c r="DP3" s="119">
        <v>167</v>
      </c>
      <c r="DQ3" s="119">
        <v>169</v>
      </c>
      <c r="DR3" s="119">
        <v>170</v>
      </c>
      <c r="DS3" s="119">
        <v>171</v>
      </c>
      <c r="DT3" s="119">
        <v>172</v>
      </c>
      <c r="DU3" s="119">
        <v>173</v>
      </c>
      <c r="DV3" s="119">
        <v>175</v>
      </c>
      <c r="DW3" s="119">
        <v>177</v>
      </c>
      <c r="DX3" s="119">
        <v>178</v>
      </c>
      <c r="DY3" s="119">
        <v>179</v>
      </c>
      <c r="DZ3" s="119">
        <v>180</v>
      </c>
      <c r="EA3" s="119">
        <v>181</v>
      </c>
      <c r="EB3" s="119">
        <v>182</v>
      </c>
      <c r="EC3" s="119">
        <v>183</v>
      </c>
      <c r="ED3" s="119">
        <v>184</v>
      </c>
      <c r="EE3" s="119">
        <v>186</v>
      </c>
      <c r="EF3" s="119">
        <v>188</v>
      </c>
      <c r="EG3" s="119">
        <v>190</v>
      </c>
      <c r="EH3" s="119">
        <v>191</v>
      </c>
      <c r="EI3" s="119">
        <v>192</v>
      </c>
      <c r="EJ3" s="119">
        <v>193</v>
      </c>
      <c r="EK3" s="119">
        <v>194</v>
      </c>
      <c r="EL3" s="119">
        <v>195</v>
      </c>
      <c r="EM3" s="119">
        <v>196</v>
      </c>
      <c r="EN3" s="119">
        <v>197</v>
      </c>
      <c r="EO3" s="120"/>
      <c r="EP3" s="121" t="s">
        <v>95</v>
      </c>
      <c r="EQ3" s="122" t="s">
        <v>9</v>
      </c>
      <c r="ER3" s="123" t="s">
        <v>10</v>
      </c>
      <c r="ES3" s="123" t="s">
        <v>150</v>
      </c>
      <c r="ET3" s="191" t="s">
        <v>160</v>
      </c>
      <c r="EU3" s="191" t="s">
        <v>166</v>
      </c>
    </row>
    <row r="4" spans="1:246" s="5" customFormat="1" ht="49.5" customHeight="1" x14ac:dyDescent="0.25">
      <c r="A4" s="368" t="s">
        <v>109</v>
      </c>
      <c r="B4" s="366" t="s">
        <v>51</v>
      </c>
      <c r="C4" s="344" t="s">
        <v>52</v>
      </c>
      <c r="D4" s="354" t="s">
        <v>53</v>
      </c>
      <c r="E4" s="397">
        <v>41883</v>
      </c>
      <c r="F4" s="354"/>
      <c r="G4" s="354" t="s">
        <v>14</v>
      </c>
      <c r="H4" s="354" t="s">
        <v>14</v>
      </c>
      <c r="I4" s="354" t="s">
        <v>97</v>
      </c>
      <c r="J4" s="246" t="s">
        <v>16</v>
      </c>
      <c r="K4" s="243">
        <v>2</v>
      </c>
      <c r="L4" s="244">
        <v>0</v>
      </c>
      <c r="M4" s="243">
        <v>0</v>
      </c>
      <c r="N4" s="244">
        <v>3</v>
      </c>
      <c r="O4" s="281">
        <v>0</v>
      </c>
      <c r="P4" s="244">
        <v>2</v>
      </c>
      <c r="Q4" s="244">
        <v>0</v>
      </c>
      <c r="R4" s="244">
        <v>0</v>
      </c>
      <c r="S4" s="244">
        <v>3</v>
      </c>
      <c r="T4" s="244">
        <v>0</v>
      </c>
      <c r="U4" s="244">
        <v>2</v>
      </c>
      <c r="V4" s="244">
        <v>0</v>
      </c>
      <c r="W4" s="244">
        <v>0</v>
      </c>
      <c r="X4" s="244">
        <v>0</v>
      </c>
      <c r="Y4" s="244">
        <v>0</v>
      </c>
      <c r="Z4" s="244">
        <v>0</v>
      </c>
      <c r="AA4" s="244">
        <v>0</v>
      </c>
      <c r="AB4" s="244">
        <v>0</v>
      </c>
      <c r="AC4" s="244">
        <v>0</v>
      </c>
      <c r="AD4" s="244">
        <v>0</v>
      </c>
      <c r="AE4" s="244">
        <v>3</v>
      </c>
      <c r="AF4" s="244">
        <v>0</v>
      </c>
      <c r="AG4" s="244">
        <v>0</v>
      </c>
      <c r="AH4" s="244">
        <v>0</v>
      </c>
      <c r="AI4" s="244">
        <v>0</v>
      </c>
      <c r="AJ4" s="244">
        <v>0</v>
      </c>
      <c r="AK4" s="244">
        <v>2</v>
      </c>
      <c r="AL4" s="244">
        <v>0</v>
      </c>
      <c r="AM4" s="244">
        <v>2</v>
      </c>
      <c r="AN4" s="244">
        <v>3</v>
      </c>
      <c r="AO4" s="244">
        <v>0</v>
      </c>
      <c r="AP4" s="244">
        <v>0</v>
      </c>
      <c r="AQ4" s="244">
        <v>0</v>
      </c>
      <c r="AR4" s="244">
        <v>3</v>
      </c>
      <c r="AS4" s="244">
        <v>0</v>
      </c>
      <c r="AT4" s="244">
        <v>2</v>
      </c>
      <c r="AU4" s="244">
        <v>0</v>
      </c>
      <c r="AV4" s="244">
        <v>3</v>
      </c>
      <c r="AW4" s="244">
        <v>0</v>
      </c>
      <c r="AX4" s="244">
        <v>0</v>
      </c>
      <c r="AY4" s="244">
        <v>0</v>
      </c>
      <c r="AZ4" s="244">
        <v>0</v>
      </c>
      <c r="BA4" s="244">
        <v>2</v>
      </c>
      <c r="BB4" s="244">
        <v>3</v>
      </c>
      <c r="BC4" s="244">
        <v>3</v>
      </c>
      <c r="BD4" s="244">
        <v>2</v>
      </c>
      <c r="BE4" s="244">
        <v>0</v>
      </c>
      <c r="BF4" s="244">
        <v>2</v>
      </c>
      <c r="BG4" s="244">
        <v>3</v>
      </c>
      <c r="BH4" s="244">
        <v>0</v>
      </c>
      <c r="BI4" s="244">
        <v>0</v>
      </c>
      <c r="BJ4" s="244">
        <v>2</v>
      </c>
      <c r="BK4" s="244">
        <v>2</v>
      </c>
      <c r="BL4" s="244">
        <v>3</v>
      </c>
      <c r="BM4" s="244">
        <v>0</v>
      </c>
      <c r="BN4" s="244">
        <v>0</v>
      </c>
      <c r="BO4" s="244">
        <v>0</v>
      </c>
      <c r="BP4" s="244">
        <v>2</v>
      </c>
      <c r="BQ4" s="244">
        <v>0</v>
      </c>
      <c r="BR4" s="244">
        <v>0</v>
      </c>
      <c r="BS4" s="244">
        <v>0</v>
      </c>
      <c r="BT4" s="244">
        <v>2</v>
      </c>
      <c r="BU4" s="244">
        <v>0</v>
      </c>
      <c r="BV4" s="244">
        <v>0</v>
      </c>
      <c r="BW4" s="244">
        <v>2</v>
      </c>
      <c r="BX4" s="244">
        <v>0</v>
      </c>
      <c r="BY4" s="244">
        <v>0</v>
      </c>
      <c r="BZ4" s="244">
        <v>0</v>
      </c>
      <c r="CA4" s="244">
        <v>0</v>
      </c>
      <c r="CB4" s="244">
        <v>2</v>
      </c>
      <c r="CC4" s="244">
        <v>0</v>
      </c>
      <c r="CD4" s="244">
        <v>2</v>
      </c>
      <c r="CE4" s="244">
        <v>0</v>
      </c>
      <c r="CF4" s="244">
        <v>2</v>
      </c>
      <c r="CG4" s="244">
        <v>3</v>
      </c>
      <c r="CH4" s="244">
        <v>2</v>
      </c>
      <c r="CI4" s="244">
        <v>2</v>
      </c>
      <c r="CJ4" s="244">
        <v>0</v>
      </c>
      <c r="CK4" s="244">
        <v>0</v>
      </c>
      <c r="CL4" s="244">
        <v>3</v>
      </c>
      <c r="CM4" s="244">
        <v>2</v>
      </c>
      <c r="CN4" s="244">
        <v>0</v>
      </c>
      <c r="CO4" s="244">
        <v>2</v>
      </c>
      <c r="CP4" s="244">
        <v>0</v>
      </c>
      <c r="CQ4" s="244">
        <v>3</v>
      </c>
      <c r="CR4" s="244">
        <v>0</v>
      </c>
      <c r="CS4" s="244">
        <v>0</v>
      </c>
      <c r="CT4" s="244">
        <v>0</v>
      </c>
      <c r="CU4" s="244">
        <v>0</v>
      </c>
      <c r="CV4" s="244">
        <v>3</v>
      </c>
      <c r="CW4" s="244">
        <v>2</v>
      </c>
      <c r="CX4" s="244">
        <v>3</v>
      </c>
      <c r="CY4" s="244">
        <v>0</v>
      </c>
      <c r="CZ4" s="244">
        <v>0</v>
      </c>
      <c r="DA4" s="244">
        <v>3</v>
      </c>
      <c r="DB4" s="244">
        <v>0</v>
      </c>
      <c r="DC4" s="244">
        <v>3</v>
      </c>
      <c r="DD4" s="244">
        <v>0</v>
      </c>
      <c r="DE4" s="244">
        <v>2</v>
      </c>
      <c r="DF4" s="244">
        <v>2</v>
      </c>
      <c r="DG4" s="244">
        <v>0</v>
      </c>
      <c r="DH4" s="244">
        <v>2</v>
      </c>
      <c r="DI4" s="244">
        <v>0</v>
      </c>
      <c r="DJ4" s="244">
        <v>2</v>
      </c>
      <c r="DK4" s="244">
        <v>2</v>
      </c>
      <c r="DL4" s="244">
        <v>0</v>
      </c>
      <c r="DM4" s="244">
        <v>0</v>
      </c>
      <c r="DN4" s="244">
        <v>0</v>
      </c>
      <c r="DO4" s="244">
        <v>3</v>
      </c>
      <c r="DP4" s="244">
        <v>2</v>
      </c>
      <c r="DQ4" s="244">
        <v>2</v>
      </c>
      <c r="DR4" s="244">
        <v>2</v>
      </c>
      <c r="DS4" s="244">
        <v>0</v>
      </c>
      <c r="DT4" s="244">
        <v>2</v>
      </c>
      <c r="DU4" s="244">
        <v>0</v>
      </c>
      <c r="DV4" s="244">
        <v>2</v>
      </c>
      <c r="DW4" s="244">
        <v>2</v>
      </c>
      <c r="DX4" s="244">
        <v>2</v>
      </c>
      <c r="DY4" s="244">
        <v>2</v>
      </c>
      <c r="DZ4" s="244">
        <v>2</v>
      </c>
      <c r="EA4" s="244">
        <v>2</v>
      </c>
      <c r="EB4" s="244">
        <v>2</v>
      </c>
      <c r="EC4" s="244">
        <v>2</v>
      </c>
      <c r="ED4" s="244">
        <v>2</v>
      </c>
      <c r="EE4" s="244">
        <v>0</v>
      </c>
      <c r="EF4" s="244">
        <v>0</v>
      </c>
      <c r="EG4" s="244">
        <v>3</v>
      </c>
      <c r="EH4" s="244">
        <v>0</v>
      </c>
      <c r="EI4" s="244">
        <v>0</v>
      </c>
      <c r="EJ4" s="244">
        <v>3</v>
      </c>
      <c r="EK4" s="244">
        <v>2</v>
      </c>
      <c r="EL4" s="244">
        <v>3</v>
      </c>
      <c r="EM4" s="244">
        <v>0</v>
      </c>
      <c r="EN4" s="244">
        <v>0</v>
      </c>
      <c r="EO4" s="111"/>
      <c r="EP4" s="49"/>
      <c r="EQ4" s="112"/>
      <c r="ER4" s="219"/>
      <c r="ES4" s="225"/>
      <c r="ET4" s="211"/>
      <c r="EU4" s="192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</row>
    <row r="5" spans="1:246" s="9" customFormat="1" ht="15.75" x14ac:dyDescent="0.25">
      <c r="A5" s="369"/>
      <c r="B5" s="365"/>
      <c r="C5" s="345"/>
      <c r="D5" s="351"/>
      <c r="E5" s="396"/>
      <c r="F5" s="351"/>
      <c r="G5" s="351"/>
      <c r="H5" s="351"/>
      <c r="I5" s="351"/>
      <c r="J5" s="13" t="s">
        <v>17</v>
      </c>
      <c r="K5" s="187">
        <v>0.72399999999999998</v>
      </c>
      <c r="L5" s="187">
        <v>0.42899999999999999</v>
      </c>
      <c r="M5" s="187">
        <v>0.36399999999999999</v>
      </c>
      <c r="N5" s="187">
        <v>0.92300000000000004</v>
      </c>
      <c r="O5" s="187">
        <v>0.3</v>
      </c>
      <c r="P5" s="187">
        <v>0.63300000000000001</v>
      </c>
      <c r="Q5" s="187">
        <v>0.375</v>
      </c>
      <c r="R5" s="187">
        <v>0.46200000000000002</v>
      </c>
      <c r="S5" s="187">
        <v>0.84599999999999997</v>
      </c>
      <c r="T5" s="187">
        <v>0.55200000000000005</v>
      </c>
      <c r="U5" s="187">
        <v>0.77800000000000002</v>
      </c>
      <c r="V5" s="187">
        <v>0.36399999999999999</v>
      </c>
      <c r="W5" s="187">
        <v>0.42899999999999999</v>
      </c>
      <c r="X5" s="187">
        <v>0.55900000000000005</v>
      </c>
      <c r="Y5" s="187">
        <v>0.46700000000000003</v>
      </c>
      <c r="Z5" s="187">
        <v>0.23100000000000001</v>
      </c>
      <c r="AA5" s="187">
        <v>7.6999999999999999E-2</v>
      </c>
      <c r="AB5" s="187">
        <v>0.57099999999999995</v>
      </c>
      <c r="AC5" s="187">
        <v>0.54500000000000004</v>
      </c>
      <c r="AD5" s="187">
        <v>0.54800000000000004</v>
      </c>
      <c r="AE5" s="188">
        <v>1</v>
      </c>
      <c r="AF5" s="187">
        <v>0.14299999999999999</v>
      </c>
      <c r="AG5" s="187">
        <v>0.52900000000000003</v>
      </c>
      <c r="AH5" s="187">
        <v>0.26900000000000002</v>
      </c>
      <c r="AI5" s="187">
        <v>0.4</v>
      </c>
      <c r="AJ5" s="187">
        <v>0.5</v>
      </c>
      <c r="AK5" s="187">
        <v>0.75</v>
      </c>
      <c r="AL5" s="189">
        <v>0.55000000000000004</v>
      </c>
      <c r="AM5" s="187">
        <v>0.72199999999999998</v>
      </c>
      <c r="AN5" s="187">
        <v>0.86699999999999999</v>
      </c>
      <c r="AO5" s="187">
        <v>0.36799999999999999</v>
      </c>
      <c r="AP5" s="187">
        <v>0.25</v>
      </c>
      <c r="AQ5" s="187">
        <v>0</v>
      </c>
      <c r="AR5" s="187">
        <v>0.81299999999999994</v>
      </c>
      <c r="AS5" s="187">
        <v>8.3000000000000004E-2</v>
      </c>
      <c r="AT5" s="187">
        <v>0.77300000000000002</v>
      </c>
      <c r="AU5" s="187">
        <v>0.38500000000000001</v>
      </c>
      <c r="AV5" s="187">
        <v>0.87</v>
      </c>
      <c r="AW5" s="187">
        <v>0.5</v>
      </c>
      <c r="AX5" s="187">
        <v>0.111</v>
      </c>
      <c r="AY5" s="187">
        <v>0.44400000000000001</v>
      </c>
      <c r="AZ5" s="187">
        <v>0.56799999999999995</v>
      </c>
      <c r="BA5" s="187">
        <v>0.8</v>
      </c>
      <c r="BB5" s="187">
        <v>0.83299999999999996</v>
      </c>
      <c r="BC5" s="187">
        <v>0.94399999999999995</v>
      </c>
      <c r="BD5" s="187">
        <v>0.7</v>
      </c>
      <c r="BE5" s="187">
        <v>0.125</v>
      </c>
      <c r="BF5" s="187">
        <v>0.61499999999999999</v>
      </c>
      <c r="BG5" s="187">
        <v>0.81799999999999995</v>
      </c>
      <c r="BH5" s="187">
        <v>0.42899999999999999</v>
      </c>
      <c r="BI5" s="187">
        <v>0.51700000000000002</v>
      </c>
      <c r="BJ5" s="187">
        <v>0.72699999999999998</v>
      </c>
      <c r="BK5" s="190">
        <v>0.76700000000000002</v>
      </c>
      <c r="BL5" s="187">
        <v>0.93100000000000005</v>
      </c>
      <c r="BM5" s="187">
        <v>0.222</v>
      </c>
      <c r="BN5" s="187">
        <v>0.25</v>
      </c>
      <c r="BO5" s="187">
        <v>0.46700000000000003</v>
      </c>
      <c r="BP5" s="187">
        <v>0.66700000000000004</v>
      </c>
      <c r="BQ5" s="187">
        <v>0.111</v>
      </c>
      <c r="BR5" s="187">
        <v>0.5</v>
      </c>
      <c r="BS5" s="187">
        <v>0.42899999999999999</v>
      </c>
      <c r="BT5" s="187">
        <v>0.64300000000000002</v>
      </c>
      <c r="BU5" s="189">
        <v>9.5000000000000001E-2</v>
      </c>
      <c r="BV5" s="187">
        <v>0.14299999999999999</v>
      </c>
      <c r="BW5" s="187">
        <v>0.6</v>
      </c>
      <c r="BX5" s="187">
        <v>0.25</v>
      </c>
      <c r="BY5" s="187">
        <v>0</v>
      </c>
      <c r="BZ5" s="187">
        <v>0.33300000000000002</v>
      </c>
      <c r="CA5" s="187">
        <v>0.33300000000000002</v>
      </c>
      <c r="CB5" s="187">
        <v>0.69599999999999995</v>
      </c>
      <c r="CC5" s="187">
        <v>0.33300000000000002</v>
      </c>
      <c r="CD5" s="187">
        <v>0.66700000000000004</v>
      </c>
      <c r="CE5" s="187">
        <v>0.45500000000000002</v>
      </c>
      <c r="CF5" s="190">
        <v>0.63600000000000001</v>
      </c>
      <c r="CG5" s="189">
        <v>0.91700000000000004</v>
      </c>
      <c r="CH5" s="187">
        <v>0.71</v>
      </c>
      <c r="CI5" s="187">
        <v>0.63600000000000001</v>
      </c>
      <c r="CJ5" s="187">
        <v>0</v>
      </c>
      <c r="CK5" s="187">
        <v>0.57099999999999995</v>
      </c>
      <c r="CL5" s="187">
        <v>0.84599999999999997</v>
      </c>
      <c r="CM5" s="187">
        <v>0.76900000000000002</v>
      </c>
      <c r="CN5" s="187">
        <v>0.111</v>
      </c>
      <c r="CO5" s="187">
        <v>0.71399999999999997</v>
      </c>
      <c r="CP5" s="187">
        <v>0.27300000000000002</v>
      </c>
      <c r="CQ5" s="187">
        <v>0.81799999999999995</v>
      </c>
      <c r="CR5" s="187">
        <v>0.25</v>
      </c>
      <c r="CS5" s="187">
        <v>0</v>
      </c>
      <c r="CT5" s="187">
        <v>0</v>
      </c>
      <c r="CU5" s="187">
        <v>0.46700000000000003</v>
      </c>
      <c r="CV5" s="187">
        <v>0.88900000000000001</v>
      </c>
      <c r="CW5" s="187">
        <v>0.625</v>
      </c>
      <c r="CX5" s="187">
        <v>0.81799999999999995</v>
      </c>
      <c r="CY5" s="187">
        <v>0.41699999999999998</v>
      </c>
      <c r="CZ5" s="187">
        <v>0.5</v>
      </c>
      <c r="DA5" s="187">
        <v>0.81299999999999994</v>
      </c>
      <c r="DB5" s="187">
        <v>0.38500000000000001</v>
      </c>
      <c r="DC5" s="187">
        <v>0.89500000000000002</v>
      </c>
      <c r="DD5" s="188">
        <v>0.3</v>
      </c>
      <c r="DE5" s="187">
        <v>0.77800000000000002</v>
      </c>
      <c r="DF5" s="189">
        <v>0.6</v>
      </c>
      <c r="DG5" s="187">
        <v>0.58299999999999996</v>
      </c>
      <c r="DH5" s="187">
        <v>0.76500000000000001</v>
      </c>
      <c r="DI5" s="187">
        <v>0.5</v>
      </c>
      <c r="DJ5" s="187">
        <v>0.77800000000000002</v>
      </c>
      <c r="DK5" s="187">
        <v>0.64300000000000002</v>
      </c>
      <c r="DL5" s="187">
        <v>0.41399999999999998</v>
      </c>
      <c r="DM5" s="187">
        <v>0.5</v>
      </c>
      <c r="DN5" s="188">
        <v>0.5</v>
      </c>
      <c r="DO5" s="187">
        <v>0.9</v>
      </c>
      <c r="DP5" s="187">
        <v>0.8</v>
      </c>
      <c r="DQ5" s="187">
        <v>0.79300000000000004</v>
      </c>
      <c r="DR5" s="187">
        <v>0.75</v>
      </c>
      <c r="DS5" s="187">
        <v>0.42299999999999999</v>
      </c>
      <c r="DT5" s="187">
        <v>0.66700000000000004</v>
      </c>
      <c r="DU5" s="187">
        <v>0.38500000000000001</v>
      </c>
      <c r="DV5" s="187">
        <v>0.7</v>
      </c>
      <c r="DW5" s="187">
        <v>0.64300000000000002</v>
      </c>
      <c r="DX5" s="187">
        <v>0.64300000000000002</v>
      </c>
      <c r="DY5" s="187">
        <v>0.71399999999999997</v>
      </c>
      <c r="DZ5" s="187">
        <v>0.68</v>
      </c>
      <c r="EA5" s="187">
        <v>0.63</v>
      </c>
      <c r="EB5" s="187">
        <v>0.69599999999999995</v>
      </c>
      <c r="EC5" s="187">
        <v>0.75800000000000001</v>
      </c>
      <c r="ED5" s="187">
        <v>0.69199999999999995</v>
      </c>
      <c r="EE5" s="187">
        <v>0.115</v>
      </c>
      <c r="EF5" s="187">
        <v>0.25</v>
      </c>
      <c r="EG5" s="187">
        <v>0.94299999999999995</v>
      </c>
      <c r="EH5" s="187">
        <v>0.45</v>
      </c>
      <c r="EI5" s="188">
        <v>0.44</v>
      </c>
      <c r="EJ5" s="187">
        <v>0.91700000000000004</v>
      </c>
      <c r="EK5" s="187">
        <v>0.73699999999999999</v>
      </c>
      <c r="EL5" s="187">
        <v>0.84</v>
      </c>
      <c r="EM5" s="187">
        <v>0.35699999999999998</v>
      </c>
      <c r="EN5" s="187">
        <v>0.52</v>
      </c>
      <c r="EO5" s="21">
        <v>0.85699999999999998</v>
      </c>
      <c r="EP5" s="22"/>
      <c r="EQ5" s="11"/>
      <c r="ER5" s="220"/>
      <c r="ES5" s="226">
        <v>56.8</v>
      </c>
      <c r="ET5" s="212">
        <v>58.2</v>
      </c>
      <c r="EU5" s="193">
        <v>58.7</v>
      </c>
    </row>
    <row r="6" spans="1:246" x14ac:dyDescent="0.25">
      <c r="A6" s="369"/>
      <c r="B6" s="365"/>
      <c r="C6" s="347" t="s">
        <v>165</v>
      </c>
      <c r="D6" s="378" t="s">
        <v>54</v>
      </c>
      <c r="E6" s="380">
        <v>41883</v>
      </c>
      <c r="F6" s="378" t="s">
        <v>14</v>
      </c>
      <c r="G6" s="378" t="s">
        <v>14</v>
      </c>
      <c r="H6" s="386" t="s">
        <v>14</v>
      </c>
      <c r="I6" s="341" t="s">
        <v>135</v>
      </c>
      <c r="J6" s="246" t="s">
        <v>16</v>
      </c>
      <c r="K6" s="243">
        <v>3</v>
      </c>
      <c r="L6" s="244">
        <v>3</v>
      </c>
      <c r="M6" s="243">
        <v>0</v>
      </c>
      <c r="N6" s="244">
        <v>0</v>
      </c>
      <c r="O6" s="281">
        <v>2</v>
      </c>
      <c r="P6" s="244">
        <v>3</v>
      </c>
      <c r="Q6" s="244">
        <v>2</v>
      </c>
      <c r="R6" s="244">
        <v>3</v>
      </c>
      <c r="S6" s="244">
        <v>3</v>
      </c>
      <c r="T6" s="244">
        <v>2</v>
      </c>
      <c r="U6" s="244">
        <v>3</v>
      </c>
      <c r="V6" s="244">
        <v>2</v>
      </c>
      <c r="W6" s="244">
        <v>3</v>
      </c>
      <c r="X6" s="244">
        <v>3</v>
      </c>
      <c r="Y6" s="244">
        <v>0</v>
      </c>
      <c r="Z6" s="244">
        <v>0</v>
      </c>
      <c r="AA6" s="244">
        <v>3</v>
      </c>
      <c r="AB6" s="244">
        <v>3</v>
      </c>
      <c r="AC6" s="244">
        <v>0</v>
      </c>
      <c r="AD6" s="244">
        <v>2</v>
      </c>
      <c r="AE6" s="244">
        <v>3</v>
      </c>
      <c r="AF6" s="244">
        <v>3</v>
      </c>
      <c r="AG6" s="244">
        <v>3</v>
      </c>
      <c r="AH6" s="244">
        <v>3</v>
      </c>
      <c r="AI6" s="244">
        <v>0</v>
      </c>
      <c r="AJ6" s="244">
        <v>3</v>
      </c>
      <c r="AK6" s="244">
        <v>3</v>
      </c>
      <c r="AL6" s="244">
        <v>3</v>
      </c>
      <c r="AM6" s="244">
        <v>3</v>
      </c>
      <c r="AN6" s="244">
        <v>0</v>
      </c>
      <c r="AO6" s="244">
        <v>3</v>
      </c>
      <c r="AP6" s="244">
        <v>2</v>
      </c>
      <c r="AQ6" s="244">
        <v>3</v>
      </c>
      <c r="AR6" s="244">
        <v>0</v>
      </c>
      <c r="AS6" s="244">
        <v>3</v>
      </c>
      <c r="AT6" s="244">
        <v>3</v>
      </c>
      <c r="AU6" s="244">
        <v>3</v>
      </c>
      <c r="AV6" s="244">
        <v>2</v>
      </c>
      <c r="AW6" s="244">
        <v>3</v>
      </c>
      <c r="AX6" s="244">
        <v>0</v>
      </c>
      <c r="AY6" s="244">
        <v>3</v>
      </c>
      <c r="AZ6" s="244">
        <v>0</v>
      </c>
      <c r="BA6" s="244">
        <v>3</v>
      </c>
      <c r="BB6" s="244">
        <v>0</v>
      </c>
      <c r="BC6" s="244">
        <v>0</v>
      </c>
      <c r="BD6" s="244">
        <v>3</v>
      </c>
      <c r="BE6" s="244">
        <v>3</v>
      </c>
      <c r="BF6" s="244">
        <v>0</v>
      </c>
      <c r="BG6" s="244">
        <v>0</v>
      </c>
      <c r="BH6" s="244">
        <v>0</v>
      </c>
      <c r="BI6" s="244">
        <v>3</v>
      </c>
      <c r="BJ6" s="244">
        <v>0</v>
      </c>
      <c r="BK6" s="244">
        <v>0</v>
      </c>
      <c r="BL6" s="244">
        <v>2</v>
      </c>
      <c r="BM6" s="244">
        <v>3</v>
      </c>
      <c r="BN6" s="244">
        <v>3</v>
      </c>
      <c r="BO6" s="244">
        <v>2</v>
      </c>
      <c r="BP6" s="244">
        <v>3</v>
      </c>
      <c r="BQ6" s="244">
        <v>3</v>
      </c>
      <c r="BR6" s="244">
        <v>3</v>
      </c>
      <c r="BS6" s="244">
        <v>0</v>
      </c>
      <c r="BT6" s="244">
        <v>3</v>
      </c>
      <c r="BU6" s="244">
        <v>3</v>
      </c>
      <c r="BV6" s="244">
        <v>3</v>
      </c>
      <c r="BW6" s="244">
        <v>3</v>
      </c>
      <c r="BX6" s="244">
        <v>0</v>
      </c>
      <c r="BY6" s="244">
        <v>0</v>
      </c>
      <c r="BZ6" s="244">
        <v>0</v>
      </c>
      <c r="CA6" s="244">
        <v>3</v>
      </c>
      <c r="CB6" s="244">
        <v>3</v>
      </c>
      <c r="CC6" s="244">
        <v>3</v>
      </c>
      <c r="CD6" s="244">
        <v>2</v>
      </c>
      <c r="CE6" s="244">
        <v>3</v>
      </c>
      <c r="CF6" s="244">
        <v>3</v>
      </c>
      <c r="CG6" s="244">
        <v>3</v>
      </c>
      <c r="CH6" s="244">
        <v>3</v>
      </c>
      <c r="CI6" s="244">
        <v>0</v>
      </c>
      <c r="CJ6" s="244">
        <v>0</v>
      </c>
      <c r="CK6" s="244">
        <v>3</v>
      </c>
      <c r="CL6" s="244">
        <v>0</v>
      </c>
      <c r="CM6" s="244">
        <v>0</v>
      </c>
      <c r="CN6" s="244">
        <v>2</v>
      </c>
      <c r="CO6" s="244">
        <v>2</v>
      </c>
      <c r="CP6" s="244">
        <v>0</v>
      </c>
      <c r="CQ6" s="244">
        <v>2</v>
      </c>
      <c r="CR6" s="244">
        <v>3</v>
      </c>
      <c r="CS6" s="244">
        <v>3</v>
      </c>
      <c r="CT6" s="244">
        <v>2</v>
      </c>
      <c r="CU6" s="244">
        <v>2</v>
      </c>
      <c r="CV6" s="244">
        <v>3</v>
      </c>
      <c r="CW6" s="244">
        <v>0</v>
      </c>
      <c r="CX6" s="244">
        <v>0</v>
      </c>
      <c r="CY6" s="244">
        <v>0</v>
      </c>
      <c r="CZ6" s="244">
        <v>2</v>
      </c>
      <c r="DA6" s="244">
        <v>0</v>
      </c>
      <c r="DB6" s="244">
        <v>3</v>
      </c>
      <c r="DC6" s="244">
        <v>3</v>
      </c>
      <c r="DD6" s="244">
        <v>3</v>
      </c>
      <c r="DE6" s="244">
        <v>3</v>
      </c>
      <c r="DF6" s="244">
        <v>0</v>
      </c>
      <c r="DG6" s="244">
        <v>2</v>
      </c>
      <c r="DH6" s="244">
        <v>3</v>
      </c>
      <c r="DI6" s="244">
        <v>0</v>
      </c>
      <c r="DJ6" s="244">
        <v>3</v>
      </c>
      <c r="DK6" s="244">
        <v>3</v>
      </c>
      <c r="DL6" s="244">
        <v>0</v>
      </c>
      <c r="DM6" s="244">
        <v>3</v>
      </c>
      <c r="DN6" s="244">
        <v>3</v>
      </c>
      <c r="DO6" s="244">
        <v>2</v>
      </c>
      <c r="DP6" s="244">
        <v>2</v>
      </c>
      <c r="DQ6" s="244">
        <v>2</v>
      </c>
      <c r="DR6" s="244">
        <v>3</v>
      </c>
      <c r="DS6" s="244">
        <v>3</v>
      </c>
      <c r="DT6" s="244">
        <v>3</v>
      </c>
      <c r="DU6" s="244">
        <v>0</v>
      </c>
      <c r="DV6" s="244">
        <v>3</v>
      </c>
      <c r="DW6" s="244">
        <v>0</v>
      </c>
      <c r="DX6" s="244">
        <v>3</v>
      </c>
      <c r="DY6" s="244">
        <v>3</v>
      </c>
      <c r="DZ6" s="244">
        <v>3</v>
      </c>
      <c r="EA6" s="244">
        <v>3</v>
      </c>
      <c r="EB6" s="244">
        <v>2</v>
      </c>
      <c r="EC6" s="244">
        <v>3</v>
      </c>
      <c r="ED6" s="244">
        <v>2</v>
      </c>
      <c r="EE6" s="244">
        <v>0</v>
      </c>
      <c r="EF6" s="244">
        <v>2</v>
      </c>
      <c r="EG6" s="244">
        <v>0</v>
      </c>
      <c r="EH6" s="244">
        <v>3</v>
      </c>
      <c r="EI6" s="244">
        <v>0</v>
      </c>
      <c r="EJ6" s="244">
        <v>2</v>
      </c>
      <c r="EK6" s="244">
        <v>3</v>
      </c>
      <c r="EL6" s="244">
        <v>2</v>
      </c>
      <c r="EM6" s="244">
        <v>3</v>
      </c>
      <c r="EN6" s="244">
        <v>3</v>
      </c>
      <c r="EO6" s="23"/>
      <c r="EP6" s="4"/>
      <c r="EQ6" s="41"/>
      <c r="ER6" s="221"/>
      <c r="ES6" s="227"/>
      <c r="ET6" s="212"/>
      <c r="EU6" s="193"/>
    </row>
    <row r="7" spans="1:246" ht="26.25" customHeight="1" x14ac:dyDescent="0.25">
      <c r="A7" s="369"/>
      <c r="B7" s="365"/>
      <c r="C7" s="377"/>
      <c r="D7" s="379"/>
      <c r="E7" s="381"/>
      <c r="F7" s="379"/>
      <c r="G7" s="379"/>
      <c r="H7" s="379"/>
      <c r="I7" s="351"/>
      <c r="J7" s="2" t="s">
        <v>17</v>
      </c>
      <c r="K7" s="200">
        <v>23.076923076923077</v>
      </c>
      <c r="L7" s="201">
        <v>33.333333333333329</v>
      </c>
      <c r="M7" s="200">
        <v>0</v>
      </c>
      <c r="N7" s="201">
        <v>0</v>
      </c>
      <c r="O7" s="202">
        <v>8.3333333333333321</v>
      </c>
      <c r="P7" s="201">
        <v>13.333333333333334</v>
      </c>
      <c r="Q7" s="201">
        <v>6.25</v>
      </c>
      <c r="R7" s="201">
        <v>30</v>
      </c>
      <c r="S7" s="201">
        <v>15.384615384615385</v>
      </c>
      <c r="T7" s="201">
        <v>6.8965517241379306</v>
      </c>
      <c r="U7" s="201">
        <v>15.789473684210526</v>
      </c>
      <c r="V7" s="201">
        <v>9.0909090909090917</v>
      </c>
      <c r="W7" s="201">
        <v>33.333333333333329</v>
      </c>
      <c r="X7" s="201">
        <v>12.903225806451612</v>
      </c>
      <c r="Y7" s="201">
        <v>0</v>
      </c>
      <c r="Z7" s="201">
        <v>0</v>
      </c>
      <c r="AA7" s="201">
        <v>23.076923076923077</v>
      </c>
      <c r="AB7" s="201">
        <v>25</v>
      </c>
      <c r="AC7" s="201">
        <v>0</v>
      </c>
      <c r="AD7" s="201">
        <v>9.375</v>
      </c>
      <c r="AE7" s="201">
        <v>14.285714285714285</v>
      </c>
      <c r="AF7" s="201">
        <v>16.666666666666664</v>
      </c>
      <c r="AG7" s="201">
        <v>17.647058823529413</v>
      </c>
      <c r="AH7" s="201">
        <v>21.739130434782609</v>
      </c>
      <c r="AI7" s="201">
        <v>0</v>
      </c>
      <c r="AJ7" s="201">
        <v>50</v>
      </c>
      <c r="AK7" s="201">
        <v>14.814814814814813</v>
      </c>
      <c r="AL7" s="201">
        <v>19.047619047619047</v>
      </c>
      <c r="AM7" s="201">
        <v>15.789473684210526</v>
      </c>
      <c r="AN7" s="201">
        <v>0</v>
      </c>
      <c r="AO7" s="201">
        <v>31.578947368421051</v>
      </c>
      <c r="AP7" s="201">
        <v>8.3333333333333321</v>
      </c>
      <c r="AQ7" s="201">
        <v>33.333333333333329</v>
      </c>
      <c r="AR7" s="201">
        <v>0</v>
      </c>
      <c r="AS7" s="201">
        <v>16.666666666666664</v>
      </c>
      <c r="AT7" s="201">
        <v>13.636363636363635</v>
      </c>
      <c r="AU7" s="201">
        <v>23.076923076923077</v>
      </c>
      <c r="AV7" s="201">
        <v>8.695652173913043</v>
      </c>
      <c r="AW7" s="201">
        <v>12</v>
      </c>
      <c r="AX7" s="201">
        <v>0</v>
      </c>
      <c r="AY7" s="201">
        <v>22.222222222222221</v>
      </c>
      <c r="AZ7" s="201">
        <v>0</v>
      </c>
      <c r="BA7" s="201">
        <v>10</v>
      </c>
      <c r="BB7" s="201">
        <v>0</v>
      </c>
      <c r="BC7" s="201">
        <v>0</v>
      </c>
      <c r="BD7" s="201">
        <v>20</v>
      </c>
      <c r="BE7" s="201">
        <v>37.5</v>
      </c>
      <c r="BF7" s="201">
        <v>0</v>
      </c>
      <c r="BG7" s="201">
        <v>0</v>
      </c>
      <c r="BH7" s="201">
        <v>0</v>
      </c>
      <c r="BI7" s="201">
        <v>10.344827586206897</v>
      </c>
      <c r="BJ7" s="201">
        <v>0</v>
      </c>
      <c r="BK7" s="201">
        <v>0</v>
      </c>
      <c r="BL7" s="201">
        <v>6.8965517241379306</v>
      </c>
      <c r="BM7" s="201">
        <v>11.111111111111111</v>
      </c>
      <c r="BN7" s="201">
        <v>27.27272727272727</v>
      </c>
      <c r="BO7" s="201">
        <v>7.1428571428571423</v>
      </c>
      <c r="BP7" s="201">
        <v>36.363636363636367</v>
      </c>
      <c r="BQ7" s="201">
        <v>25</v>
      </c>
      <c r="BR7" s="201">
        <v>20</v>
      </c>
      <c r="BS7" s="201">
        <v>0</v>
      </c>
      <c r="BT7" s="201">
        <v>14.285714285714285</v>
      </c>
      <c r="BU7" s="201">
        <v>14.285714285714285</v>
      </c>
      <c r="BV7" s="201">
        <v>33.333333333333329</v>
      </c>
      <c r="BW7" s="201">
        <v>50</v>
      </c>
      <c r="BX7" s="201">
        <v>0</v>
      </c>
      <c r="BY7" s="201">
        <v>0</v>
      </c>
      <c r="BZ7" s="201">
        <v>0</v>
      </c>
      <c r="CA7" s="201">
        <v>33.333333333333329</v>
      </c>
      <c r="CB7" s="201">
        <v>20</v>
      </c>
      <c r="CC7" s="201">
        <v>20</v>
      </c>
      <c r="CD7" s="201">
        <v>9.0909090909090917</v>
      </c>
      <c r="CE7" s="201">
        <v>18.181818181818183</v>
      </c>
      <c r="CF7" s="201">
        <v>16.666666666666664</v>
      </c>
      <c r="CG7" s="201">
        <v>12.903225806451612</v>
      </c>
      <c r="CH7" s="201">
        <v>27.27272727272727</v>
      </c>
      <c r="CI7" s="201">
        <v>0</v>
      </c>
      <c r="CJ7" s="201">
        <v>0</v>
      </c>
      <c r="CK7" s="201">
        <v>18.181818181818183</v>
      </c>
      <c r="CL7" s="201">
        <v>0</v>
      </c>
      <c r="CM7" s="201">
        <v>0</v>
      </c>
      <c r="CN7" s="201">
        <v>4.7619047619047619</v>
      </c>
      <c r="CO7" s="201">
        <v>6.0606060606060606</v>
      </c>
      <c r="CP7" s="201">
        <v>0</v>
      </c>
      <c r="CQ7" s="201">
        <v>8.3333333333333321</v>
      </c>
      <c r="CR7" s="201">
        <v>22.222222222222221</v>
      </c>
      <c r="CS7" s="201">
        <v>25</v>
      </c>
      <c r="CT7" s="201">
        <v>6.666666666666667</v>
      </c>
      <c r="CU7" s="201">
        <v>3.7037037037037033</v>
      </c>
      <c r="CV7" s="201">
        <v>12.5</v>
      </c>
      <c r="CW7" s="201">
        <v>0</v>
      </c>
      <c r="CX7" s="201">
        <v>0</v>
      </c>
      <c r="CY7" s="201">
        <v>0</v>
      </c>
      <c r="CZ7" s="201">
        <v>6.666666666666667</v>
      </c>
      <c r="DA7" s="201">
        <v>0</v>
      </c>
      <c r="DB7" s="201">
        <v>10.526315789473683</v>
      </c>
      <c r="DC7" s="201">
        <v>33.333333333333329</v>
      </c>
      <c r="DD7" s="201">
        <v>33.333333333333329</v>
      </c>
      <c r="DE7" s="201">
        <v>20</v>
      </c>
      <c r="DF7" s="201">
        <v>0</v>
      </c>
      <c r="DG7" s="201">
        <v>6.25</v>
      </c>
      <c r="DH7" s="201">
        <v>66.666666666666657</v>
      </c>
      <c r="DI7" s="201">
        <v>0</v>
      </c>
      <c r="DJ7" s="201">
        <v>14.285714285714285</v>
      </c>
      <c r="DK7" s="201">
        <v>13.793103448275861</v>
      </c>
      <c r="DL7" s="201">
        <v>0</v>
      </c>
      <c r="DM7" s="201">
        <v>13.333333333333334</v>
      </c>
      <c r="DN7" s="201">
        <v>14.285714285714285</v>
      </c>
      <c r="DO7" s="201">
        <v>6.25</v>
      </c>
      <c r="DP7" s="201">
        <v>6.666666666666667</v>
      </c>
      <c r="DQ7" s="201">
        <v>7.1428571428571423</v>
      </c>
      <c r="DR7" s="201">
        <v>34.615384615384613</v>
      </c>
      <c r="DS7" s="201">
        <v>20</v>
      </c>
      <c r="DT7" s="201">
        <v>15.384615384615385</v>
      </c>
      <c r="DU7" s="201">
        <v>0</v>
      </c>
      <c r="DV7" s="201">
        <v>28.571428571428569</v>
      </c>
      <c r="DW7" s="201">
        <v>0</v>
      </c>
      <c r="DX7" s="201">
        <v>12</v>
      </c>
      <c r="DY7" s="201">
        <v>12.5</v>
      </c>
      <c r="DZ7" s="201">
        <v>19.230769230769234</v>
      </c>
      <c r="EA7" s="201">
        <v>16.666666666666664</v>
      </c>
      <c r="EB7" s="201">
        <v>6.0606060606060606</v>
      </c>
      <c r="EC7" s="201">
        <v>38.461538461538467</v>
      </c>
      <c r="ED7" s="201">
        <v>3.4482758620689653</v>
      </c>
      <c r="EE7" s="201">
        <v>0</v>
      </c>
      <c r="EF7" s="201">
        <v>5.8823529411764701</v>
      </c>
      <c r="EG7" s="201">
        <v>0</v>
      </c>
      <c r="EH7" s="201">
        <v>18.518518518518519</v>
      </c>
      <c r="EI7" s="201">
        <v>0</v>
      </c>
      <c r="EJ7" s="201">
        <v>2.8571428571428572</v>
      </c>
      <c r="EK7" s="201">
        <v>25.806451612903224</v>
      </c>
      <c r="EL7" s="201">
        <v>7.1428571428571423</v>
      </c>
      <c r="EM7" s="201">
        <v>13.043478260869565</v>
      </c>
      <c r="EN7" s="201">
        <v>14.285714285714285</v>
      </c>
      <c r="EO7" s="21"/>
      <c r="EP7" s="1"/>
      <c r="EQ7" s="3"/>
      <c r="ER7" s="222"/>
      <c r="ES7" s="228">
        <v>13.4</v>
      </c>
      <c r="ET7" s="212">
        <v>15.1</v>
      </c>
      <c r="EU7" s="193">
        <v>12.6</v>
      </c>
    </row>
    <row r="8" spans="1:246" s="5" customFormat="1" ht="36" x14ac:dyDescent="0.25">
      <c r="A8" s="369"/>
      <c r="B8" s="365"/>
      <c r="C8" s="206" t="s">
        <v>55</v>
      </c>
      <c r="D8" s="341" t="s">
        <v>56</v>
      </c>
      <c r="E8" s="395">
        <v>41791</v>
      </c>
      <c r="F8" s="341"/>
      <c r="G8" s="341" t="s">
        <v>14</v>
      </c>
      <c r="H8" s="352" t="s">
        <v>14</v>
      </c>
      <c r="I8" s="341" t="s">
        <v>57</v>
      </c>
      <c r="J8" s="246" t="s">
        <v>16</v>
      </c>
      <c r="K8" s="243">
        <v>2</v>
      </c>
      <c r="L8" s="244">
        <v>2</v>
      </c>
      <c r="M8" s="243">
        <v>0</v>
      </c>
      <c r="N8" s="244">
        <v>2</v>
      </c>
      <c r="O8" s="281">
        <v>2</v>
      </c>
      <c r="P8" s="244">
        <v>2</v>
      </c>
      <c r="Q8" s="244">
        <v>2</v>
      </c>
      <c r="R8" s="244">
        <v>2</v>
      </c>
      <c r="S8" s="244">
        <v>2</v>
      </c>
      <c r="T8" s="244">
        <v>2</v>
      </c>
      <c r="U8" s="244">
        <v>0</v>
      </c>
      <c r="V8" s="244">
        <v>2</v>
      </c>
      <c r="W8" s="244">
        <v>2</v>
      </c>
      <c r="X8" s="244">
        <v>2</v>
      </c>
      <c r="Y8" s="244">
        <v>0</v>
      </c>
      <c r="Z8" s="244">
        <v>2</v>
      </c>
      <c r="AA8" s="244">
        <v>0</v>
      </c>
      <c r="AB8" s="244">
        <v>0</v>
      </c>
      <c r="AC8" s="244">
        <v>0</v>
      </c>
      <c r="AD8" s="244">
        <v>2</v>
      </c>
      <c r="AE8" s="244">
        <v>0</v>
      </c>
      <c r="AF8" s="244">
        <v>0</v>
      </c>
      <c r="AG8" s="244">
        <v>2</v>
      </c>
      <c r="AH8" s="244">
        <v>0</v>
      </c>
      <c r="AI8" s="244">
        <v>2</v>
      </c>
      <c r="AJ8" s="244">
        <v>2</v>
      </c>
      <c r="AK8" s="244">
        <v>2</v>
      </c>
      <c r="AL8" s="244">
        <v>2</v>
      </c>
      <c r="AM8" s="244">
        <v>0</v>
      </c>
      <c r="AN8" s="244">
        <v>2</v>
      </c>
      <c r="AO8" s="244">
        <v>2</v>
      </c>
      <c r="AP8" s="244">
        <v>0</v>
      </c>
      <c r="AQ8" s="244">
        <v>2</v>
      </c>
      <c r="AR8" s="244">
        <v>2</v>
      </c>
      <c r="AS8" s="244">
        <v>2</v>
      </c>
      <c r="AT8" s="244">
        <v>2</v>
      </c>
      <c r="AU8" s="244">
        <v>2</v>
      </c>
      <c r="AV8" s="244">
        <v>2</v>
      </c>
      <c r="AW8" s="244">
        <v>2</v>
      </c>
      <c r="AX8" s="244">
        <v>0</v>
      </c>
      <c r="AY8" s="244">
        <v>0</v>
      </c>
      <c r="AZ8" s="244">
        <v>2</v>
      </c>
      <c r="BA8" s="244">
        <v>0</v>
      </c>
      <c r="BB8" s="244">
        <v>2</v>
      </c>
      <c r="BC8" s="244">
        <v>2</v>
      </c>
      <c r="BD8" s="244">
        <v>0</v>
      </c>
      <c r="BE8" s="244">
        <v>2</v>
      </c>
      <c r="BF8" s="244">
        <v>0</v>
      </c>
      <c r="BG8" s="244">
        <v>2</v>
      </c>
      <c r="BH8" s="244">
        <v>2</v>
      </c>
      <c r="BI8" s="244">
        <v>2</v>
      </c>
      <c r="BJ8" s="244">
        <v>0</v>
      </c>
      <c r="BK8" s="244">
        <v>0</v>
      </c>
      <c r="BL8" s="244">
        <v>2</v>
      </c>
      <c r="BM8" s="244">
        <v>0</v>
      </c>
      <c r="BN8" s="244">
        <v>2</v>
      </c>
      <c r="BO8" s="244">
        <v>0</v>
      </c>
      <c r="BP8" s="244">
        <v>0</v>
      </c>
      <c r="BQ8" s="244">
        <v>2</v>
      </c>
      <c r="BR8" s="244">
        <v>2</v>
      </c>
      <c r="BS8" s="244">
        <v>0</v>
      </c>
      <c r="BT8" s="244">
        <v>2</v>
      </c>
      <c r="BU8" s="244">
        <v>0</v>
      </c>
      <c r="BV8" s="244">
        <v>0</v>
      </c>
      <c r="BW8" s="244">
        <v>0</v>
      </c>
      <c r="BX8" s="244">
        <v>2</v>
      </c>
      <c r="BY8" s="244">
        <v>0</v>
      </c>
      <c r="BZ8" s="244">
        <v>2</v>
      </c>
      <c r="CA8" s="244">
        <v>0</v>
      </c>
      <c r="CB8" s="244">
        <v>2</v>
      </c>
      <c r="CC8" s="244">
        <v>2</v>
      </c>
      <c r="CD8" s="244">
        <v>2</v>
      </c>
      <c r="CE8" s="244">
        <v>2</v>
      </c>
      <c r="CF8" s="244">
        <v>2</v>
      </c>
      <c r="CG8" s="244">
        <v>2</v>
      </c>
      <c r="CH8" s="244">
        <v>0</v>
      </c>
      <c r="CI8" s="244">
        <v>2</v>
      </c>
      <c r="CJ8" s="244">
        <v>0</v>
      </c>
      <c r="CK8" s="244">
        <v>0</v>
      </c>
      <c r="CL8" s="244">
        <v>2</v>
      </c>
      <c r="CM8" s="244">
        <v>0</v>
      </c>
      <c r="CN8" s="244">
        <v>0</v>
      </c>
      <c r="CO8" s="244">
        <v>2</v>
      </c>
      <c r="CP8" s="244">
        <v>2</v>
      </c>
      <c r="CQ8" s="244">
        <v>0</v>
      </c>
      <c r="CR8" s="244">
        <v>0</v>
      </c>
      <c r="CS8" s="244">
        <v>2</v>
      </c>
      <c r="CT8" s="244">
        <v>2</v>
      </c>
      <c r="CU8" s="244">
        <v>2</v>
      </c>
      <c r="CV8" s="244">
        <v>0</v>
      </c>
      <c r="CW8" s="244">
        <v>0</v>
      </c>
      <c r="CX8" s="244">
        <v>2</v>
      </c>
      <c r="CY8" s="244">
        <v>0</v>
      </c>
      <c r="CZ8" s="244">
        <v>2</v>
      </c>
      <c r="DA8" s="244">
        <v>0</v>
      </c>
      <c r="DB8" s="244">
        <v>0</v>
      </c>
      <c r="DC8" s="244">
        <v>2</v>
      </c>
      <c r="DD8" s="244">
        <v>0</v>
      </c>
      <c r="DE8" s="244">
        <v>0</v>
      </c>
      <c r="DF8" s="244">
        <v>0</v>
      </c>
      <c r="DG8" s="244">
        <v>2</v>
      </c>
      <c r="DH8" s="244">
        <v>2</v>
      </c>
      <c r="DI8" s="244">
        <v>0</v>
      </c>
      <c r="DJ8" s="244">
        <v>0</v>
      </c>
      <c r="DK8" s="244">
        <v>0</v>
      </c>
      <c r="DL8" s="244">
        <v>2</v>
      </c>
      <c r="DM8" s="244">
        <v>2</v>
      </c>
      <c r="DN8" s="244">
        <v>2</v>
      </c>
      <c r="DO8" s="244">
        <v>2</v>
      </c>
      <c r="DP8" s="244">
        <v>0</v>
      </c>
      <c r="DQ8" s="244">
        <v>2</v>
      </c>
      <c r="DR8" s="244">
        <v>0</v>
      </c>
      <c r="DS8" s="244">
        <v>0</v>
      </c>
      <c r="DT8" s="244">
        <v>2</v>
      </c>
      <c r="DU8" s="244">
        <v>2</v>
      </c>
      <c r="DV8" s="244">
        <v>2</v>
      </c>
      <c r="DW8" s="244">
        <v>2</v>
      </c>
      <c r="DX8" s="244">
        <v>0</v>
      </c>
      <c r="DY8" s="244">
        <v>2</v>
      </c>
      <c r="DZ8" s="244">
        <v>2</v>
      </c>
      <c r="EA8" s="244">
        <v>2</v>
      </c>
      <c r="EB8" s="244">
        <v>2</v>
      </c>
      <c r="EC8" s="244">
        <v>2</v>
      </c>
      <c r="ED8" s="244">
        <v>2</v>
      </c>
      <c r="EE8" s="244">
        <v>2</v>
      </c>
      <c r="EF8" s="244">
        <v>2</v>
      </c>
      <c r="EG8" s="244">
        <v>2</v>
      </c>
      <c r="EH8" s="244">
        <v>0</v>
      </c>
      <c r="EI8" s="244">
        <v>2</v>
      </c>
      <c r="EJ8" s="244">
        <v>2</v>
      </c>
      <c r="EK8" s="244">
        <v>0</v>
      </c>
      <c r="EL8" s="244">
        <v>2</v>
      </c>
      <c r="EM8" s="244">
        <v>2</v>
      </c>
      <c r="EN8" s="244">
        <v>2</v>
      </c>
      <c r="EO8" s="21"/>
      <c r="EP8" s="4"/>
      <c r="EQ8" s="41"/>
      <c r="ER8" s="221"/>
      <c r="ES8" s="227"/>
      <c r="ET8" s="212"/>
      <c r="EU8" s="193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</row>
    <row r="9" spans="1:246" s="5" customFormat="1" ht="19.5" customHeight="1" x14ac:dyDescent="0.25">
      <c r="A9" s="369"/>
      <c r="B9" s="365"/>
      <c r="C9" s="206" t="s">
        <v>153</v>
      </c>
      <c r="D9" s="354"/>
      <c r="E9" s="397"/>
      <c r="F9" s="354"/>
      <c r="G9" s="354"/>
      <c r="H9" s="355"/>
      <c r="I9" s="354"/>
      <c r="J9" s="2" t="s">
        <v>58</v>
      </c>
      <c r="K9" s="181">
        <v>2</v>
      </c>
      <c r="L9" s="21">
        <v>1</v>
      </c>
      <c r="M9" s="181"/>
      <c r="N9" s="21">
        <v>1</v>
      </c>
      <c r="O9" s="203">
        <v>1</v>
      </c>
      <c r="P9" s="21">
        <v>1</v>
      </c>
      <c r="Q9" s="21">
        <v>1</v>
      </c>
      <c r="R9" s="21">
        <v>1</v>
      </c>
      <c r="S9" s="21">
        <v>1</v>
      </c>
      <c r="T9" s="21">
        <v>1</v>
      </c>
      <c r="U9" s="21"/>
      <c r="V9" s="21">
        <v>1</v>
      </c>
      <c r="W9" s="21">
        <v>1</v>
      </c>
      <c r="X9" s="21">
        <v>1</v>
      </c>
      <c r="Y9" s="21"/>
      <c r="Z9" s="21">
        <v>1</v>
      </c>
      <c r="AA9" s="21"/>
      <c r="AB9" s="21"/>
      <c r="AC9" s="21"/>
      <c r="AD9" s="21">
        <v>1</v>
      </c>
      <c r="AE9" s="21"/>
      <c r="AF9" s="21"/>
      <c r="AG9" s="21">
        <v>1</v>
      </c>
      <c r="AH9" s="21"/>
      <c r="AI9" s="21">
        <v>1</v>
      </c>
      <c r="AJ9" s="21">
        <v>1</v>
      </c>
      <c r="AK9" s="21">
        <v>1</v>
      </c>
      <c r="AL9" s="21">
        <v>1</v>
      </c>
      <c r="AM9" s="21"/>
      <c r="AN9" s="21">
        <v>1</v>
      </c>
      <c r="AO9" s="21">
        <v>1</v>
      </c>
      <c r="AP9" s="21"/>
      <c r="AQ9" s="21">
        <v>1</v>
      </c>
      <c r="AR9" s="21">
        <v>1</v>
      </c>
      <c r="AS9" s="21">
        <v>1</v>
      </c>
      <c r="AT9" s="21">
        <v>1</v>
      </c>
      <c r="AU9" s="21">
        <v>1</v>
      </c>
      <c r="AV9" s="21">
        <v>1</v>
      </c>
      <c r="AW9" s="21">
        <v>1</v>
      </c>
      <c r="AX9" s="21"/>
      <c r="AY9" s="21"/>
      <c r="AZ9" s="21">
        <v>1</v>
      </c>
      <c r="BA9" s="21"/>
      <c r="BB9" s="21">
        <v>1</v>
      </c>
      <c r="BC9" s="21">
        <v>1</v>
      </c>
      <c r="BD9" s="21"/>
      <c r="BE9" s="21">
        <v>1</v>
      </c>
      <c r="BF9" s="21"/>
      <c r="BG9" s="21">
        <v>1</v>
      </c>
      <c r="BH9" s="21">
        <v>1</v>
      </c>
      <c r="BI9" s="21">
        <v>1</v>
      </c>
      <c r="BJ9" s="21"/>
      <c r="BK9" s="21"/>
      <c r="BL9" s="21">
        <v>1</v>
      </c>
      <c r="BM9" s="21"/>
      <c r="BN9" s="21">
        <v>1</v>
      </c>
      <c r="BO9" s="21"/>
      <c r="BP9" s="21"/>
      <c r="BQ9" s="21">
        <v>1</v>
      </c>
      <c r="BR9" s="21">
        <v>1</v>
      </c>
      <c r="BS9" s="21"/>
      <c r="BT9" s="21">
        <v>1</v>
      </c>
      <c r="BU9" s="21"/>
      <c r="BV9" s="21"/>
      <c r="BW9" s="21"/>
      <c r="BX9" s="21">
        <v>1</v>
      </c>
      <c r="BY9" s="21"/>
      <c r="BZ9" s="21">
        <v>1</v>
      </c>
      <c r="CA9" s="21"/>
      <c r="CB9" s="21">
        <v>1</v>
      </c>
      <c r="CC9" s="21">
        <v>1</v>
      </c>
      <c r="CD9" s="21">
        <v>1</v>
      </c>
      <c r="CE9" s="21">
        <v>1</v>
      </c>
      <c r="CF9" s="21">
        <v>1</v>
      </c>
      <c r="CG9" s="21">
        <v>1</v>
      </c>
      <c r="CH9" s="21"/>
      <c r="CI9" s="21">
        <v>1</v>
      </c>
      <c r="CJ9" s="21"/>
      <c r="CK9" s="21"/>
      <c r="CL9" s="21">
        <v>1</v>
      </c>
      <c r="CM9" s="21"/>
      <c r="CN9" s="21"/>
      <c r="CO9" s="21">
        <v>1</v>
      </c>
      <c r="CP9" s="21">
        <v>1</v>
      </c>
      <c r="CQ9" s="21"/>
      <c r="CR9" s="21"/>
      <c r="CS9" s="21">
        <v>1</v>
      </c>
      <c r="CT9" s="21">
        <v>1</v>
      </c>
      <c r="CU9" s="21">
        <v>1</v>
      </c>
      <c r="CV9" s="21"/>
      <c r="CW9" s="21"/>
      <c r="CX9" s="21">
        <v>1</v>
      </c>
      <c r="CY9" s="21"/>
      <c r="CZ9" s="21">
        <v>1</v>
      </c>
      <c r="DA9" s="21"/>
      <c r="DB9" s="21"/>
      <c r="DC9" s="21">
        <v>1</v>
      </c>
      <c r="DD9" s="21"/>
      <c r="DE9" s="21"/>
      <c r="DF9" s="21"/>
      <c r="DG9" s="21">
        <v>1</v>
      </c>
      <c r="DH9" s="21">
        <v>1</v>
      </c>
      <c r="DI9" s="21"/>
      <c r="DJ9" s="21"/>
      <c r="DK9" s="21"/>
      <c r="DL9" s="21">
        <v>1</v>
      </c>
      <c r="DM9" s="21">
        <v>1</v>
      </c>
      <c r="DN9" s="21">
        <v>1</v>
      </c>
      <c r="DO9" s="21">
        <v>1</v>
      </c>
      <c r="DP9" s="21"/>
      <c r="DQ9" s="21">
        <v>1</v>
      </c>
      <c r="DR9" s="21"/>
      <c r="DS9" s="21"/>
      <c r="DT9" s="21">
        <v>1</v>
      </c>
      <c r="DU9" s="21">
        <v>1</v>
      </c>
      <c r="DV9" s="21">
        <v>1</v>
      </c>
      <c r="DW9" s="21">
        <v>1</v>
      </c>
      <c r="DX9" s="21"/>
      <c r="DY9" s="21">
        <v>1</v>
      </c>
      <c r="DZ9" s="21">
        <v>1</v>
      </c>
      <c r="EA9" s="21">
        <v>2</v>
      </c>
      <c r="EB9" s="21">
        <v>1</v>
      </c>
      <c r="EC9" s="21">
        <v>1</v>
      </c>
      <c r="ED9" s="21">
        <v>1</v>
      </c>
      <c r="EE9" s="21">
        <v>1</v>
      </c>
      <c r="EF9" s="21">
        <v>1</v>
      </c>
      <c r="EG9" s="21">
        <v>1</v>
      </c>
      <c r="EH9" s="21"/>
      <c r="EI9" s="21">
        <v>1</v>
      </c>
      <c r="EJ9" s="21">
        <v>1</v>
      </c>
      <c r="EK9" s="21"/>
      <c r="EL9" s="21">
        <v>1</v>
      </c>
      <c r="EM9" s="21">
        <v>1</v>
      </c>
      <c r="EN9" s="21">
        <v>1</v>
      </c>
      <c r="EO9" s="21"/>
      <c r="EP9" s="48"/>
      <c r="EQ9" s="11"/>
      <c r="ER9" s="220"/>
      <c r="ES9" s="226"/>
      <c r="ET9" s="212">
        <v>65</v>
      </c>
      <c r="EU9" s="193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</row>
    <row r="10" spans="1:246" s="5" customFormat="1" ht="24.75" customHeight="1" x14ac:dyDescent="0.25">
      <c r="A10" s="369"/>
      <c r="B10" s="365"/>
      <c r="C10" s="206" t="s">
        <v>151</v>
      </c>
      <c r="D10" s="354"/>
      <c r="E10" s="397"/>
      <c r="F10" s="354"/>
      <c r="G10" s="354"/>
      <c r="H10" s="355"/>
      <c r="I10" s="354"/>
      <c r="J10" s="2" t="s">
        <v>17</v>
      </c>
      <c r="K10" s="204">
        <v>66.666666666666657</v>
      </c>
      <c r="L10" s="25">
        <v>33.333333333333329</v>
      </c>
      <c r="M10" s="204">
        <v>0</v>
      </c>
      <c r="N10" s="25">
        <v>50</v>
      </c>
      <c r="O10" s="205">
        <v>50</v>
      </c>
      <c r="P10" s="25">
        <v>33.333333333333329</v>
      </c>
      <c r="Q10" s="25">
        <v>50</v>
      </c>
      <c r="R10" s="25">
        <v>50</v>
      </c>
      <c r="S10" s="25">
        <v>50</v>
      </c>
      <c r="T10" s="25">
        <v>50</v>
      </c>
      <c r="U10" s="25">
        <v>0</v>
      </c>
      <c r="V10" s="25">
        <v>33.333333333333329</v>
      </c>
      <c r="W10" s="25">
        <v>50</v>
      </c>
      <c r="X10" s="25">
        <v>100</v>
      </c>
      <c r="Y10" s="25">
        <v>0</v>
      </c>
      <c r="Z10" s="25">
        <v>50</v>
      </c>
      <c r="AA10" s="25">
        <v>0</v>
      </c>
      <c r="AB10" s="25">
        <v>0</v>
      </c>
      <c r="AC10" s="25">
        <v>0</v>
      </c>
      <c r="AD10" s="25">
        <v>33.333333333333329</v>
      </c>
      <c r="AE10" s="25">
        <v>0</v>
      </c>
      <c r="AF10" s="25">
        <v>0</v>
      </c>
      <c r="AG10" s="25">
        <v>50</v>
      </c>
      <c r="AH10" s="25">
        <v>0</v>
      </c>
      <c r="AI10" s="25">
        <v>50</v>
      </c>
      <c r="AJ10" s="25">
        <v>50</v>
      </c>
      <c r="AK10" s="25">
        <v>33.333333333333329</v>
      </c>
      <c r="AL10" s="25">
        <v>50</v>
      </c>
      <c r="AM10" s="25">
        <v>0</v>
      </c>
      <c r="AN10" s="25">
        <v>50</v>
      </c>
      <c r="AO10" s="25">
        <v>50</v>
      </c>
      <c r="AP10" s="25">
        <v>0</v>
      </c>
      <c r="AQ10" s="25">
        <v>50</v>
      </c>
      <c r="AR10" s="25">
        <v>50</v>
      </c>
      <c r="AS10" s="25">
        <v>50</v>
      </c>
      <c r="AT10" s="25">
        <v>33.333333333333329</v>
      </c>
      <c r="AU10" s="25">
        <v>50</v>
      </c>
      <c r="AV10" s="25">
        <v>50</v>
      </c>
      <c r="AW10" s="25">
        <v>50</v>
      </c>
      <c r="AX10" s="25">
        <v>0</v>
      </c>
      <c r="AY10" s="25">
        <v>0</v>
      </c>
      <c r="AZ10" s="25">
        <v>33.333333333333329</v>
      </c>
      <c r="BA10" s="25">
        <v>0</v>
      </c>
      <c r="BB10" s="25">
        <v>50</v>
      </c>
      <c r="BC10" s="25">
        <v>50</v>
      </c>
      <c r="BD10" s="25">
        <v>0</v>
      </c>
      <c r="BE10" s="25">
        <v>50</v>
      </c>
      <c r="BF10" s="25">
        <v>0</v>
      </c>
      <c r="BG10" s="25">
        <v>50</v>
      </c>
      <c r="BH10" s="25">
        <v>50</v>
      </c>
      <c r="BI10" s="25">
        <v>50</v>
      </c>
      <c r="BJ10" s="25">
        <v>0</v>
      </c>
      <c r="BK10" s="25">
        <v>0</v>
      </c>
      <c r="BL10" s="25">
        <v>50</v>
      </c>
      <c r="BM10" s="25">
        <v>0</v>
      </c>
      <c r="BN10" s="25">
        <v>50</v>
      </c>
      <c r="BO10" s="25">
        <v>0</v>
      </c>
      <c r="BP10" s="25">
        <v>0</v>
      </c>
      <c r="BQ10" s="25">
        <v>50</v>
      </c>
      <c r="BR10" s="25">
        <v>50</v>
      </c>
      <c r="BS10" s="25">
        <v>0</v>
      </c>
      <c r="BT10" s="25">
        <v>33.333333333333329</v>
      </c>
      <c r="BU10" s="25">
        <v>0</v>
      </c>
      <c r="BV10" s="25">
        <v>0</v>
      </c>
      <c r="BW10" s="25">
        <v>0</v>
      </c>
      <c r="BX10" s="25">
        <v>33.333333333333329</v>
      </c>
      <c r="BY10" s="25">
        <v>0</v>
      </c>
      <c r="BZ10" s="25">
        <v>50</v>
      </c>
      <c r="CA10" s="25">
        <v>0</v>
      </c>
      <c r="CB10" s="25">
        <v>50</v>
      </c>
      <c r="CC10" s="25">
        <v>50</v>
      </c>
      <c r="CD10" s="25">
        <v>50</v>
      </c>
      <c r="CE10" s="25">
        <v>50</v>
      </c>
      <c r="CF10" s="25">
        <v>50</v>
      </c>
      <c r="CG10" s="25">
        <v>50</v>
      </c>
      <c r="CH10" s="25">
        <v>0</v>
      </c>
      <c r="CI10" s="25">
        <v>50</v>
      </c>
      <c r="CJ10" s="25">
        <v>0</v>
      </c>
      <c r="CK10" s="25">
        <v>0</v>
      </c>
      <c r="CL10" s="25">
        <v>50</v>
      </c>
      <c r="CM10" s="25">
        <v>0</v>
      </c>
      <c r="CN10" s="25">
        <v>0</v>
      </c>
      <c r="CO10" s="25">
        <v>25</v>
      </c>
      <c r="CP10" s="25">
        <v>50</v>
      </c>
      <c r="CQ10" s="25">
        <v>0</v>
      </c>
      <c r="CR10" s="25">
        <v>0</v>
      </c>
      <c r="CS10" s="25">
        <v>50</v>
      </c>
      <c r="CT10" s="25">
        <v>50</v>
      </c>
      <c r="CU10" s="25">
        <v>50</v>
      </c>
      <c r="CV10" s="25">
        <v>0</v>
      </c>
      <c r="CW10" s="25">
        <v>0</v>
      </c>
      <c r="CX10" s="25">
        <v>50</v>
      </c>
      <c r="CY10" s="25">
        <v>0</v>
      </c>
      <c r="CZ10" s="25">
        <v>50</v>
      </c>
      <c r="DA10" s="25">
        <v>0</v>
      </c>
      <c r="DB10" s="25">
        <v>0</v>
      </c>
      <c r="DC10" s="25">
        <v>50</v>
      </c>
      <c r="DD10" s="25">
        <v>0</v>
      </c>
      <c r="DE10" s="25">
        <v>0</v>
      </c>
      <c r="DF10" s="25">
        <v>0</v>
      </c>
      <c r="DG10" s="25">
        <v>50</v>
      </c>
      <c r="DH10" s="25">
        <v>50</v>
      </c>
      <c r="DI10" s="25">
        <v>0</v>
      </c>
      <c r="DJ10" s="25">
        <v>0</v>
      </c>
      <c r="DK10" s="25">
        <v>0</v>
      </c>
      <c r="DL10" s="25">
        <v>50</v>
      </c>
      <c r="DM10" s="25">
        <v>50</v>
      </c>
      <c r="DN10" s="25">
        <v>50</v>
      </c>
      <c r="DO10" s="25">
        <v>50</v>
      </c>
      <c r="DP10" s="25">
        <v>0</v>
      </c>
      <c r="DQ10" s="25">
        <v>25</v>
      </c>
      <c r="DR10" s="25">
        <v>0</v>
      </c>
      <c r="DS10" s="25">
        <v>0</v>
      </c>
      <c r="DT10" s="25">
        <v>33.333333333333329</v>
      </c>
      <c r="DU10" s="25">
        <v>50</v>
      </c>
      <c r="DV10" s="25">
        <v>50</v>
      </c>
      <c r="DW10" s="25">
        <v>50</v>
      </c>
      <c r="DX10" s="25">
        <v>0</v>
      </c>
      <c r="DY10" s="25">
        <v>100</v>
      </c>
      <c r="DZ10" s="25">
        <v>33.333333333333329</v>
      </c>
      <c r="EA10" s="25">
        <v>100</v>
      </c>
      <c r="EB10" s="25">
        <v>33.333333333333329</v>
      </c>
      <c r="EC10" s="25">
        <v>50</v>
      </c>
      <c r="ED10" s="25">
        <v>50</v>
      </c>
      <c r="EE10" s="25">
        <v>50</v>
      </c>
      <c r="EF10" s="25">
        <v>50</v>
      </c>
      <c r="EG10" s="25">
        <v>50</v>
      </c>
      <c r="EH10" s="25">
        <v>0</v>
      </c>
      <c r="EI10" s="25">
        <v>33.333333333333329</v>
      </c>
      <c r="EJ10" s="25">
        <v>50</v>
      </c>
      <c r="EK10" s="25">
        <v>0</v>
      </c>
      <c r="EL10" s="25">
        <v>50</v>
      </c>
      <c r="EM10" s="25">
        <v>50</v>
      </c>
      <c r="EN10" s="25">
        <v>33.333333333333329</v>
      </c>
      <c r="EO10" s="21"/>
      <c r="EP10" s="48"/>
      <c r="EQ10" s="11"/>
      <c r="ER10" s="220"/>
      <c r="ES10" s="229"/>
      <c r="ET10" s="213"/>
      <c r="EU10" s="194">
        <v>29.6</v>
      </c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</row>
    <row r="11" spans="1:246" s="9" customFormat="1" ht="15.75" x14ac:dyDescent="0.25">
      <c r="A11" s="369"/>
      <c r="B11" s="365"/>
      <c r="C11" s="346" t="s">
        <v>152</v>
      </c>
      <c r="D11" s="387"/>
      <c r="E11" s="397"/>
      <c r="F11" s="354"/>
      <c r="G11" s="354"/>
      <c r="H11" s="355"/>
      <c r="I11" s="354"/>
      <c r="J11" s="44" t="s">
        <v>58</v>
      </c>
      <c r="K11" s="209">
        <v>3</v>
      </c>
      <c r="L11" s="209">
        <v>2</v>
      </c>
      <c r="M11" s="209">
        <v>0</v>
      </c>
      <c r="N11" s="209">
        <v>1</v>
      </c>
      <c r="O11" s="209">
        <v>1</v>
      </c>
      <c r="P11" s="209">
        <v>2</v>
      </c>
      <c r="Q11" s="209">
        <v>1</v>
      </c>
      <c r="R11" s="209">
        <v>1</v>
      </c>
      <c r="S11" s="209">
        <v>1</v>
      </c>
      <c r="T11" s="209">
        <v>1</v>
      </c>
      <c r="U11" s="209"/>
      <c r="V11" s="209">
        <v>2</v>
      </c>
      <c r="W11" s="209">
        <v>1</v>
      </c>
      <c r="X11" s="209">
        <v>1</v>
      </c>
      <c r="Y11" s="209">
        <v>0</v>
      </c>
      <c r="Z11" s="209">
        <v>1</v>
      </c>
      <c r="AA11" s="209">
        <v>0</v>
      </c>
      <c r="AB11" s="209">
        <v>0</v>
      </c>
      <c r="AC11" s="209">
        <v>0</v>
      </c>
      <c r="AD11" s="209">
        <v>1</v>
      </c>
      <c r="AE11" s="209">
        <v>0</v>
      </c>
      <c r="AF11" s="209">
        <v>0</v>
      </c>
      <c r="AG11" s="209">
        <v>1</v>
      </c>
      <c r="AH11" s="209">
        <v>1</v>
      </c>
      <c r="AI11" s="209">
        <v>1</v>
      </c>
      <c r="AJ11" s="209">
        <v>1</v>
      </c>
      <c r="AK11" s="209">
        <v>2</v>
      </c>
      <c r="AL11" s="209">
        <v>1</v>
      </c>
      <c r="AM11" s="209">
        <v>0</v>
      </c>
      <c r="AN11" s="209">
        <v>1</v>
      </c>
      <c r="AO11" s="209">
        <v>1</v>
      </c>
      <c r="AP11" s="209">
        <v>0</v>
      </c>
      <c r="AQ11" s="209">
        <v>1</v>
      </c>
      <c r="AR11" s="209">
        <v>1</v>
      </c>
      <c r="AS11" s="209">
        <v>1</v>
      </c>
      <c r="AT11" s="209">
        <v>1</v>
      </c>
      <c r="AU11" s="209">
        <v>1</v>
      </c>
      <c r="AV11" s="209">
        <v>1</v>
      </c>
      <c r="AW11" s="209">
        <v>1</v>
      </c>
      <c r="AX11" s="209">
        <v>0</v>
      </c>
      <c r="AY11" s="209">
        <v>0</v>
      </c>
      <c r="AZ11" s="209">
        <v>1</v>
      </c>
      <c r="BA11" s="209">
        <v>1</v>
      </c>
      <c r="BB11" s="209">
        <v>1</v>
      </c>
      <c r="BC11" s="209">
        <v>1</v>
      </c>
      <c r="BD11" s="209">
        <v>0</v>
      </c>
      <c r="BE11" s="209">
        <v>1</v>
      </c>
      <c r="BF11" s="209">
        <v>0</v>
      </c>
      <c r="BG11" s="209">
        <v>1</v>
      </c>
      <c r="BH11" s="209">
        <v>1</v>
      </c>
      <c r="BI11" s="209">
        <v>1</v>
      </c>
      <c r="BJ11" s="209">
        <v>0</v>
      </c>
      <c r="BK11" s="209">
        <v>0</v>
      </c>
      <c r="BL11" s="209">
        <v>1</v>
      </c>
      <c r="BM11" s="209">
        <v>0</v>
      </c>
      <c r="BN11" s="209">
        <v>1</v>
      </c>
      <c r="BO11" s="209">
        <v>0</v>
      </c>
      <c r="BP11" s="209">
        <v>0</v>
      </c>
      <c r="BQ11" s="209">
        <v>1</v>
      </c>
      <c r="BR11" s="209">
        <v>1</v>
      </c>
      <c r="BS11" s="209">
        <v>1</v>
      </c>
      <c r="BT11" s="209">
        <v>1</v>
      </c>
      <c r="BU11" s="209"/>
      <c r="BV11" s="209">
        <v>0</v>
      </c>
      <c r="BW11" s="209">
        <v>0</v>
      </c>
      <c r="BX11" s="209">
        <v>1</v>
      </c>
      <c r="BY11" s="209">
        <v>0</v>
      </c>
      <c r="BZ11" s="209">
        <v>1</v>
      </c>
      <c r="CA11" s="209">
        <v>0</v>
      </c>
      <c r="CB11" s="209">
        <v>1</v>
      </c>
      <c r="CC11" s="209">
        <v>1</v>
      </c>
      <c r="CD11" s="209">
        <v>1</v>
      </c>
      <c r="CE11" s="209">
        <v>1</v>
      </c>
      <c r="CF11" s="209">
        <v>1</v>
      </c>
      <c r="CG11" s="209">
        <v>1</v>
      </c>
      <c r="CH11" s="209">
        <v>0</v>
      </c>
      <c r="CI11" s="209">
        <v>1</v>
      </c>
      <c r="CJ11" s="209">
        <v>0</v>
      </c>
      <c r="CK11" s="209">
        <v>0</v>
      </c>
      <c r="CL11" s="209">
        <v>1</v>
      </c>
      <c r="CM11" s="209">
        <v>0</v>
      </c>
      <c r="CN11" s="209">
        <v>0</v>
      </c>
      <c r="CO11" s="209">
        <v>1</v>
      </c>
      <c r="CP11" s="209">
        <v>2</v>
      </c>
      <c r="CQ11" s="209">
        <v>0</v>
      </c>
      <c r="CR11" s="209">
        <v>0</v>
      </c>
      <c r="CS11" s="209">
        <v>1</v>
      </c>
      <c r="CT11" s="209">
        <v>1</v>
      </c>
      <c r="CU11" s="209">
        <v>1</v>
      </c>
      <c r="CV11" s="209">
        <v>0</v>
      </c>
      <c r="CW11" s="209">
        <v>0</v>
      </c>
      <c r="CX11" s="209">
        <v>1</v>
      </c>
      <c r="CY11" s="209">
        <v>0</v>
      </c>
      <c r="CZ11" s="209">
        <v>1</v>
      </c>
      <c r="DA11" s="209">
        <v>0</v>
      </c>
      <c r="DB11" s="209">
        <v>0</v>
      </c>
      <c r="DC11" s="209">
        <v>1</v>
      </c>
      <c r="DD11" s="209">
        <v>0</v>
      </c>
      <c r="DE11" s="209">
        <v>0</v>
      </c>
      <c r="DF11" s="209">
        <v>0</v>
      </c>
      <c r="DG11" s="209">
        <v>1</v>
      </c>
      <c r="DH11" s="209">
        <v>1</v>
      </c>
      <c r="DI11" s="209">
        <v>0</v>
      </c>
      <c r="DJ11" s="209">
        <v>0</v>
      </c>
      <c r="DK11" s="209">
        <v>0</v>
      </c>
      <c r="DL11" s="209">
        <v>1</v>
      </c>
      <c r="DM11" s="209">
        <v>1</v>
      </c>
      <c r="DN11" s="209">
        <v>1</v>
      </c>
      <c r="DO11" s="209">
        <v>1</v>
      </c>
      <c r="DP11" s="209">
        <v>0</v>
      </c>
      <c r="DQ11" s="209">
        <v>1</v>
      </c>
      <c r="DR11" s="209">
        <v>0</v>
      </c>
      <c r="DS11" s="209">
        <v>0</v>
      </c>
      <c r="DT11" s="209">
        <v>1</v>
      </c>
      <c r="DU11" s="209">
        <v>1</v>
      </c>
      <c r="DV11" s="209">
        <v>1</v>
      </c>
      <c r="DW11" s="209">
        <v>1</v>
      </c>
      <c r="DX11" s="209">
        <v>0</v>
      </c>
      <c r="DY11" s="209">
        <v>1</v>
      </c>
      <c r="DZ11" s="209">
        <v>1</v>
      </c>
      <c r="EA11" s="209">
        <v>3</v>
      </c>
      <c r="EB11" s="209">
        <v>1</v>
      </c>
      <c r="EC11" s="209">
        <v>2</v>
      </c>
      <c r="ED11" s="209">
        <v>1</v>
      </c>
      <c r="EE11" s="209">
        <v>1</v>
      </c>
      <c r="EF11" s="209">
        <v>1</v>
      </c>
      <c r="EG11" s="209">
        <v>1</v>
      </c>
      <c r="EH11" s="209">
        <v>0</v>
      </c>
      <c r="EI11" s="209">
        <v>1</v>
      </c>
      <c r="EJ11" s="209">
        <v>1</v>
      </c>
      <c r="EK11" s="209">
        <v>0</v>
      </c>
      <c r="EL11" s="209">
        <v>1</v>
      </c>
      <c r="EM11" s="209">
        <v>1</v>
      </c>
      <c r="EN11" s="209">
        <v>2</v>
      </c>
      <c r="EO11" s="35">
        <v>0</v>
      </c>
      <c r="EP11" s="48"/>
      <c r="EQ11" s="86"/>
      <c r="ER11" s="223"/>
      <c r="ES11" s="230"/>
      <c r="ET11" s="212">
        <v>97</v>
      </c>
      <c r="EU11" s="195"/>
    </row>
    <row r="12" spans="1:246" s="9" customFormat="1" x14ac:dyDescent="0.25">
      <c r="A12" s="369"/>
      <c r="B12" s="365"/>
      <c r="C12" s="345"/>
      <c r="D12" s="353"/>
      <c r="E12" s="397"/>
      <c r="F12" s="354"/>
      <c r="G12" s="354"/>
      <c r="H12" s="355"/>
      <c r="I12" s="351"/>
      <c r="J12" s="44" t="s">
        <v>17</v>
      </c>
      <c r="K12" s="204">
        <v>100</v>
      </c>
      <c r="L12" s="25">
        <v>66.666666666666657</v>
      </c>
      <c r="M12" s="204">
        <v>0</v>
      </c>
      <c r="N12" s="25">
        <v>50</v>
      </c>
      <c r="O12" s="205">
        <v>50</v>
      </c>
      <c r="P12" s="25">
        <v>66.666666666666657</v>
      </c>
      <c r="Q12" s="25">
        <v>50</v>
      </c>
      <c r="R12" s="25">
        <v>50</v>
      </c>
      <c r="S12" s="25">
        <v>50</v>
      </c>
      <c r="T12" s="25">
        <v>50</v>
      </c>
      <c r="U12" s="25">
        <v>0</v>
      </c>
      <c r="V12" s="25">
        <v>66.666666666666657</v>
      </c>
      <c r="W12" s="25">
        <v>50</v>
      </c>
      <c r="X12" s="25">
        <v>100</v>
      </c>
      <c r="Y12" s="25">
        <v>0</v>
      </c>
      <c r="Z12" s="25">
        <v>50</v>
      </c>
      <c r="AA12" s="25">
        <v>0</v>
      </c>
      <c r="AB12" s="25">
        <v>0</v>
      </c>
      <c r="AC12" s="25">
        <v>0</v>
      </c>
      <c r="AD12" s="25">
        <v>33.333333333333329</v>
      </c>
      <c r="AE12" s="25">
        <v>0</v>
      </c>
      <c r="AF12" s="25">
        <v>0</v>
      </c>
      <c r="AG12" s="25">
        <v>50</v>
      </c>
      <c r="AH12" s="25">
        <v>50</v>
      </c>
      <c r="AI12" s="25">
        <v>50</v>
      </c>
      <c r="AJ12" s="25">
        <v>50</v>
      </c>
      <c r="AK12" s="25">
        <v>66.666666666666657</v>
      </c>
      <c r="AL12" s="25">
        <v>50</v>
      </c>
      <c r="AM12" s="25">
        <v>0</v>
      </c>
      <c r="AN12" s="25">
        <v>50</v>
      </c>
      <c r="AO12" s="25">
        <v>50</v>
      </c>
      <c r="AP12" s="25">
        <v>0</v>
      </c>
      <c r="AQ12" s="25">
        <v>50</v>
      </c>
      <c r="AR12" s="25">
        <v>50</v>
      </c>
      <c r="AS12" s="25">
        <v>50</v>
      </c>
      <c r="AT12" s="25">
        <v>33.333333333333329</v>
      </c>
      <c r="AU12" s="25">
        <v>50</v>
      </c>
      <c r="AV12" s="25">
        <v>50</v>
      </c>
      <c r="AW12" s="25">
        <v>50</v>
      </c>
      <c r="AX12" s="25">
        <v>0</v>
      </c>
      <c r="AY12" s="25">
        <v>0</v>
      </c>
      <c r="AZ12" s="25">
        <v>33.333333333333329</v>
      </c>
      <c r="BA12" s="25">
        <v>25</v>
      </c>
      <c r="BB12" s="25">
        <v>50</v>
      </c>
      <c r="BC12" s="25">
        <v>50</v>
      </c>
      <c r="BD12" s="25">
        <v>0</v>
      </c>
      <c r="BE12" s="25">
        <v>50</v>
      </c>
      <c r="BF12" s="25">
        <v>0</v>
      </c>
      <c r="BG12" s="25">
        <v>50</v>
      </c>
      <c r="BH12" s="25">
        <v>50</v>
      </c>
      <c r="BI12" s="25">
        <v>50</v>
      </c>
      <c r="BJ12" s="25">
        <v>0</v>
      </c>
      <c r="BK12" s="25">
        <v>0</v>
      </c>
      <c r="BL12" s="25">
        <v>50</v>
      </c>
      <c r="BM12" s="25">
        <v>0</v>
      </c>
      <c r="BN12" s="25">
        <v>50</v>
      </c>
      <c r="BO12" s="25">
        <v>0</v>
      </c>
      <c r="BP12" s="25">
        <v>0</v>
      </c>
      <c r="BQ12" s="25">
        <v>50</v>
      </c>
      <c r="BR12" s="25">
        <v>50</v>
      </c>
      <c r="BS12" s="25">
        <v>33.333333333333329</v>
      </c>
      <c r="BT12" s="25">
        <v>33.333333333333329</v>
      </c>
      <c r="BU12" s="25">
        <v>0</v>
      </c>
      <c r="BV12" s="25">
        <v>0</v>
      </c>
      <c r="BW12" s="25">
        <v>0</v>
      </c>
      <c r="BX12" s="25">
        <v>33.333333333333329</v>
      </c>
      <c r="BY12" s="25">
        <v>0</v>
      </c>
      <c r="BZ12" s="25">
        <v>50</v>
      </c>
      <c r="CA12" s="25">
        <v>0</v>
      </c>
      <c r="CB12" s="25">
        <v>50</v>
      </c>
      <c r="CC12" s="25">
        <v>50</v>
      </c>
      <c r="CD12" s="25">
        <v>50</v>
      </c>
      <c r="CE12" s="25">
        <v>50</v>
      </c>
      <c r="CF12" s="25">
        <v>50</v>
      </c>
      <c r="CG12" s="25">
        <v>50</v>
      </c>
      <c r="CH12" s="25">
        <v>0</v>
      </c>
      <c r="CI12" s="25">
        <v>50</v>
      </c>
      <c r="CJ12" s="25">
        <v>0</v>
      </c>
      <c r="CK12" s="25">
        <v>0</v>
      </c>
      <c r="CL12" s="25">
        <v>50</v>
      </c>
      <c r="CM12" s="25">
        <v>0</v>
      </c>
      <c r="CN12" s="25">
        <v>0</v>
      </c>
      <c r="CO12" s="25">
        <v>25</v>
      </c>
      <c r="CP12" s="25">
        <v>100</v>
      </c>
      <c r="CQ12" s="25">
        <v>0</v>
      </c>
      <c r="CR12" s="25">
        <v>0</v>
      </c>
      <c r="CS12" s="25">
        <v>50</v>
      </c>
      <c r="CT12" s="25">
        <v>50</v>
      </c>
      <c r="CU12" s="25">
        <v>50</v>
      </c>
      <c r="CV12" s="25">
        <v>0</v>
      </c>
      <c r="CW12" s="25">
        <v>0</v>
      </c>
      <c r="CX12" s="25">
        <v>50</v>
      </c>
      <c r="CY12" s="25">
        <v>0</v>
      </c>
      <c r="CZ12" s="25">
        <v>50</v>
      </c>
      <c r="DA12" s="25">
        <v>0</v>
      </c>
      <c r="DB12" s="25">
        <v>0</v>
      </c>
      <c r="DC12" s="25">
        <v>50</v>
      </c>
      <c r="DD12" s="25">
        <v>0</v>
      </c>
      <c r="DE12" s="25">
        <v>0</v>
      </c>
      <c r="DF12" s="25">
        <v>0</v>
      </c>
      <c r="DG12" s="25">
        <v>50</v>
      </c>
      <c r="DH12" s="25">
        <v>50</v>
      </c>
      <c r="DI12" s="25">
        <v>0</v>
      </c>
      <c r="DJ12" s="25">
        <v>0</v>
      </c>
      <c r="DK12" s="25">
        <v>0</v>
      </c>
      <c r="DL12" s="25">
        <v>50</v>
      </c>
      <c r="DM12" s="25">
        <v>50</v>
      </c>
      <c r="DN12" s="25">
        <v>50</v>
      </c>
      <c r="DO12" s="25">
        <v>50</v>
      </c>
      <c r="DP12" s="25">
        <v>0</v>
      </c>
      <c r="DQ12" s="25">
        <v>25</v>
      </c>
      <c r="DR12" s="25">
        <v>0</v>
      </c>
      <c r="DS12" s="25">
        <v>0</v>
      </c>
      <c r="DT12" s="25">
        <v>33.333333333333329</v>
      </c>
      <c r="DU12" s="25">
        <v>50</v>
      </c>
      <c r="DV12" s="25">
        <v>50</v>
      </c>
      <c r="DW12" s="25">
        <v>50</v>
      </c>
      <c r="DX12" s="25">
        <v>0</v>
      </c>
      <c r="DY12" s="25">
        <v>100</v>
      </c>
      <c r="DZ12" s="25">
        <v>33.333333333333329</v>
      </c>
      <c r="EA12" s="25">
        <v>150</v>
      </c>
      <c r="EB12" s="25">
        <v>33.333333333333329</v>
      </c>
      <c r="EC12" s="25">
        <v>100</v>
      </c>
      <c r="ED12" s="25">
        <v>50</v>
      </c>
      <c r="EE12" s="25">
        <v>50</v>
      </c>
      <c r="EF12" s="25">
        <v>50</v>
      </c>
      <c r="EG12" s="25">
        <v>50</v>
      </c>
      <c r="EH12" s="25">
        <v>0</v>
      </c>
      <c r="EI12" s="25">
        <v>33.333333333333329</v>
      </c>
      <c r="EJ12" s="25">
        <v>50</v>
      </c>
      <c r="EK12" s="25">
        <v>0</v>
      </c>
      <c r="EL12" s="25">
        <v>50</v>
      </c>
      <c r="EM12" s="25">
        <v>50</v>
      </c>
      <c r="EN12" s="25">
        <v>66.666666666666657</v>
      </c>
      <c r="EO12" s="25"/>
      <c r="EP12" s="48"/>
      <c r="EQ12" s="86"/>
      <c r="ER12" s="223"/>
      <c r="ES12" s="229">
        <v>23</v>
      </c>
      <c r="ET12" s="213">
        <v>33.799999999999997</v>
      </c>
      <c r="EU12" s="194">
        <v>33.799999999999997</v>
      </c>
    </row>
    <row r="13" spans="1:246" s="5" customFormat="1" ht="15" customHeight="1" x14ac:dyDescent="0.25">
      <c r="A13" s="369"/>
      <c r="B13" s="365"/>
      <c r="C13" s="361" t="s">
        <v>59</v>
      </c>
      <c r="D13" s="341" t="s">
        <v>138</v>
      </c>
      <c r="E13" s="395">
        <v>41791</v>
      </c>
      <c r="F13" s="341" t="s">
        <v>14</v>
      </c>
      <c r="G13" s="341" t="s">
        <v>14</v>
      </c>
      <c r="H13" s="352" t="s">
        <v>14</v>
      </c>
      <c r="I13" s="341" t="s">
        <v>60</v>
      </c>
      <c r="J13" s="246" t="s">
        <v>16</v>
      </c>
      <c r="K13" s="243">
        <v>5</v>
      </c>
      <c r="L13" s="244">
        <v>5</v>
      </c>
      <c r="M13" s="243">
        <v>5</v>
      </c>
      <c r="N13" s="244">
        <v>5</v>
      </c>
      <c r="O13" s="281">
        <v>5</v>
      </c>
      <c r="P13" s="244">
        <v>5</v>
      </c>
      <c r="Q13" s="244">
        <v>5</v>
      </c>
      <c r="R13" s="244">
        <v>5</v>
      </c>
      <c r="S13" s="244">
        <v>5</v>
      </c>
      <c r="T13" s="244">
        <v>5</v>
      </c>
      <c r="U13" s="244">
        <v>5</v>
      </c>
      <c r="V13" s="244">
        <v>0</v>
      </c>
      <c r="W13" s="244">
        <v>5</v>
      </c>
      <c r="X13" s="244">
        <v>0</v>
      </c>
      <c r="Y13" s="244">
        <v>0</v>
      </c>
      <c r="Z13" s="244">
        <v>5</v>
      </c>
      <c r="AA13" s="244">
        <v>5</v>
      </c>
      <c r="AB13" s="244">
        <v>0</v>
      </c>
      <c r="AC13" s="244">
        <v>5</v>
      </c>
      <c r="AD13" s="244">
        <v>5</v>
      </c>
      <c r="AE13" s="244">
        <v>5</v>
      </c>
      <c r="AF13" s="244">
        <v>5</v>
      </c>
      <c r="AG13" s="244">
        <v>5</v>
      </c>
      <c r="AH13" s="244">
        <v>0</v>
      </c>
      <c r="AI13" s="244">
        <v>5</v>
      </c>
      <c r="AJ13" s="244">
        <v>5</v>
      </c>
      <c r="AK13" s="244">
        <v>5</v>
      </c>
      <c r="AL13" s="244">
        <v>5</v>
      </c>
      <c r="AM13" s="244">
        <v>5</v>
      </c>
      <c r="AN13" s="244">
        <v>5</v>
      </c>
      <c r="AO13" s="244">
        <v>0</v>
      </c>
      <c r="AP13" s="244">
        <v>5</v>
      </c>
      <c r="AQ13" s="244">
        <v>5</v>
      </c>
      <c r="AR13" s="244">
        <v>0</v>
      </c>
      <c r="AS13" s="244">
        <v>5</v>
      </c>
      <c r="AT13" s="244">
        <v>5</v>
      </c>
      <c r="AU13" s="244">
        <v>5</v>
      </c>
      <c r="AV13" s="244">
        <v>0</v>
      </c>
      <c r="AW13" s="244">
        <v>0</v>
      </c>
      <c r="AX13" s="244">
        <v>5</v>
      </c>
      <c r="AY13" s="244">
        <v>5</v>
      </c>
      <c r="AZ13" s="244">
        <v>5</v>
      </c>
      <c r="BA13" s="244">
        <v>5</v>
      </c>
      <c r="BB13" s="244">
        <v>5</v>
      </c>
      <c r="BC13" s="244">
        <v>0</v>
      </c>
      <c r="BD13" s="244">
        <v>5</v>
      </c>
      <c r="BE13" s="244">
        <v>5</v>
      </c>
      <c r="BF13" s="244">
        <v>5</v>
      </c>
      <c r="BG13" s="244">
        <v>5</v>
      </c>
      <c r="BH13" s="244">
        <v>5</v>
      </c>
      <c r="BI13" s="244">
        <v>5</v>
      </c>
      <c r="BJ13" s="244">
        <v>5</v>
      </c>
      <c r="BK13" s="244">
        <v>5</v>
      </c>
      <c r="BL13" s="244">
        <v>0</v>
      </c>
      <c r="BM13" s="244">
        <v>5</v>
      </c>
      <c r="BN13" s="244">
        <v>5</v>
      </c>
      <c r="BO13" s="244">
        <v>5</v>
      </c>
      <c r="BP13" s="244">
        <v>0</v>
      </c>
      <c r="BQ13" s="244">
        <v>5</v>
      </c>
      <c r="BR13" s="244">
        <v>5</v>
      </c>
      <c r="BS13" s="244">
        <v>5</v>
      </c>
      <c r="BT13" s="244">
        <v>0</v>
      </c>
      <c r="BU13" s="244">
        <v>0</v>
      </c>
      <c r="BV13" s="244">
        <v>0</v>
      </c>
      <c r="BW13" s="244">
        <v>5</v>
      </c>
      <c r="BX13" s="244">
        <v>5</v>
      </c>
      <c r="BY13" s="244">
        <v>5</v>
      </c>
      <c r="BZ13" s="244">
        <v>5</v>
      </c>
      <c r="CA13" s="244">
        <v>5</v>
      </c>
      <c r="CB13" s="244">
        <v>5</v>
      </c>
      <c r="CC13" s="244">
        <v>5</v>
      </c>
      <c r="CD13" s="244">
        <v>0</v>
      </c>
      <c r="CE13" s="244">
        <v>5</v>
      </c>
      <c r="CF13" s="244">
        <v>5</v>
      </c>
      <c r="CG13" s="244">
        <v>5</v>
      </c>
      <c r="CH13" s="244">
        <v>5</v>
      </c>
      <c r="CI13" s="244">
        <v>0</v>
      </c>
      <c r="CJ13" s="244">
        <v>5</v>
      </c>
      <c r="CK13" s="244">
        <v>5</v>
      </c>
      <c r="CL13" s="244">
        <v>5</v>
      </c>
      <c r="CM13" s="244">
        <v>5</v>
      </c>
      <c r="CN13" s="244">
        <v>5</v>
      </c>
      <c r="CO13" s="244">
        <v>0</v>
      </c>
      <c r="CP13" s="244">
        <v>5</v>
      </c>
      <c r="CQ13" s="244">
        <v>5</v>
      </c>
      <c r="CR13" s="244">
        <v>5</v>
      </c>
      <c r="CS13" s="244">
        <v>0</v>
      </c>
      <c r="CT13" s="244">
        <v>5</v>
      </c>
      <c r="CU13" s="244">
        <v>5</v>
      </c>
      <c r="CV13" s="244">
        <v>5</v>
      </c>
      <c r="CW13" s="244">
        <v>5</v>
      </c>
      <c r="CX13" s="244">
        <v>0</v>
      </c>
      <c r="CY13" s="244">
        <v>5</v>
      </c>
      <c r="CZ13" s="244">
        <v>5</v>
      </c>
      <c r="DA13" s="244">
        <v>5</v>
      </c>
      <c r="DB13" s="244">
        <v>5</v>
      </c>
      <c r="DC13" s="244">
        <v>5</v>
      </c>
      <c r="DD13" s="244">
        <v>5</v>
      </c>
      <c r="DE13" s="244">
        <v>0</v>
      </c>
      <c r="DF13" s="244">
        <v>5</v>
      </c>
      <c r="DG13" s="244">
        <v>5</v>
      </c>
      <c r="DH13" s="244">
        <v>0</v>
      </c>
      <c r="DI13" s="244">
        <v>5</v>
      </c>
      <c r="DJ13" s="244">
        <v>5</v>
      </c>
      <c r="DK13" s="244">
        <v>5</v>
      </c>
      <c r="DL13" s="244">
        <v>5</v>
      </c>
      <c r="DM13" s="244">
        <v>0</v>
      </c>
      <c r="DN13" s="244">
        <v>0</v>
      </c>
      <c r="DO13" s="244">
        <v>5</v>
      </c>
      <c r="DP13" s="244">
        <v>0</v>
      </c>
      <c r="DQ13" s="244">
        <v>5</v>
      </c>
      <c r="DR13" s="244">
        <v>5</v>
      </c>
      <c r="DS13" s="244">
        <v>5</v>
      </c>
      <c r="DT13" s="244">
        <v>5</v>
      </c>
      <c r="DU13" s="244">
        <v>5</v>
      </c>
      <c r="DV13" s="244">
        <v>0</v>
      </c>
      <c r="DW13" s="244">
        <v>0</v>
      </c>
      <c r="DX13" s="244">
        <v>5</v>
      </c>
      <c r="DY13" s="244">
        <v>0</v>
      </c>
      <c r="DZ13" s="244">
        <v>5</v>
      </c>
      <c r="EA13" s="244">
        <v>5</v>
      </c>
      <c r="EB13" s="244">
        <v>5</v>
      </c>
      <c r="EC13" s="244">
        <v>5</v>
      </c>
      <c r="ED13" s="244">
        <v>5</v>
      </c>
      <c r="EE13" s="244">
        <v>5</v>
      </c>
      <c r="EF13" s="244">
        <v>0</v>
      </c>
      <c r="EG13" s="244">
        <v>5</v>
      </c>
      <c r="EH13" s="244">
        <v>0</v>
      </c>
      <c r="EI13" s="244">
        <v>5</v>
      </c>
      <c r="EJ13" s="244">
        <v>5</v>
      </c>
      <c r="EK13" s="244">
        <v>5</v>
      </c>
      <c r="EL13" s="244">
        <v>5</v>
      </c>
      <c r="EM13" s="244">
        <v>5</v>
      </c>
      <c r="EN13" s="244">
        <v>0</v>
      </c>
      <c r="EO13" s="21"/>
      <c r="EP13" s="4"/>
      <c r="EQ13" s="85"/>
      <c r="ER13" s="224"/>
      <c r="ES13" s="231"/>
      <c r="ET13" s="213"/>
      <c r="EU13" s="194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</row>
    <row r="14" spans="1:246" s="9" customFormat="1" ht="37.5" customHeight="1" x14ac:dyDescent="0.25">
      <c r="A14" s="369"/>
      <c r="B14" s="365"/>
      <c r="C14" s="361"/>
      <c r="D14" s="354"/>
      <c r="E14" s="396"/>
      <c r="F14" s="351"/>
      <c r="G14" s="351"/>
      <c r="H14" s="360"/>
      <c r="I14" s="351"/>
      <c r="J14" s="44" t="s">
        <v>17</v>
      </c>
      <c r="K14" s="204">
        <v>19.230769230769234</v>
      </c>
      <c r="L14" s="25">
        <v>38.095238095238095</v>
      </c>
      <c r="M14" s="204">
        <v>45.454545454545453</v>
      </c>
      <c r="N14" s="25">
        <v>23.076923076923077</v>
      </c>
      <c r="O14" s="205">
        <v>150</v>
      </c>
      <c r="P14" s="25">
        <v>23.333333333333332</v>
      </c>
      <c r="Q14" s="25">
        <v>37.5</v>
      </c>
      <c r="R14" s="25">
        <v>23.333333333333332</v>
      </c>
      <c r="S14" s="25">
        <v>53.846153846153847</v>
      </c>
      <c r="T14" s="25">
        <v>37.931034482758619</v>
      </c>
      <c r="U14" s="25">
        <v>15.789473684210526</v>
      </c>
      <c r="V14" s="25">
        <v>9.0909090909090917</v>
      </c>
      <c r="W14" s="25">
        <v>183.33333333333331</v>
      </c>
      <c r="X14" s="25">
        <v>12.903225806451612</v>
      </c>
      <c r="Y14" s="25">
        <v>13.333333333333334</v>
      </c>
      <c r="Z14" s="25">
        <v>23.076923076923077</v>
      </c>
      <c r="AA14" s="25">
        <v>23.076923076923077</v>
      </c>
      <c r="AB14" s="25">
        <v>12.5</v>
      </c>
      <c r="AC14" s="25">
        <v>81.818181818181827</v>
      </c>
      <c r="AD14" s="25">
        <v>15.625</v>
      </c>
      <c r="AE14" s="25">
        <v>21.428571428571427</v>
      </c>
      <c r="AF14" s="25">
        <v>83.333333333333343</v>
      </c>
      <c r="AG14" s="25">
        <v>35.294117647058826</v>
      </c>
      <c r="AH14" s="25">
        <v>4.3478260869565215</v>
      </c>
      <c r="AI14" s="25">
        <v>36.363636363636367</v>
      </c>
      <c r="AJ14" s="25">
        <v>125</v>
      </c>
      <c r="AK14" s="25">
        <v>18.518518518518519</v>
      </c>
      <c r="AL14" s="25">
        <v>47.619047619047613</v>
      </c>
      <c r="AM14" s="25">
        <v>36.84210526315789</v>
      </c>
      <c r="AN14" s="25">
        <v>40</v>
      </c>
      <c r="AO14" s="25">
        <v>10.526315789473683</v>
      </c>
      <c r="AP14" s="25">
        <v>25</v>
      </c>
      <c r="AQ14" s="25">
        <v>22.222222222222221</v>
      </c>
      <c r="AR14" s="25">
        <v>0</v>
      </c>
      <c r="AS14" s="25">
        <v>33.333333333333329</v>
      </c>
      <c r="AT14" s="25">
        <v>31.818181818181817</v>
      </c>
      <c r="AU14" s="25">
        <v>46.153846153846153</v>
      </c>
      <c r="AV14" s="25">
        <v>8.695652173913043</v>
      </c>
      <c r="AW14" s="25">
        <v>12</v>
      </c>
      <c r="AX14" s="25">
        <v>33.333333333333329</v>
      </c>
      <c r="AY14" s="25">
        <v>111.11111111111111</v>
      </c>
      <c r="AZ14" s="25">
        <v>36.111111111111107</v>
      </c>
      <c r="BA14" s="25">
        <v>16.666666666666664</v>
      </c>
      <c r="BB14" s="25">
        <v>66.666666666666657</v>
      </c>
      <c r="BC14" s="25">
        <v>11.111111111111111</v>
      </c>
      <c r="BD14" s="25">
        <v>20</v>
      </c>
      <c r="BE14" s="25">
        <v>25</v>
      </c>
      <c r="BF14" s="25">
        <v>38.461538461538467</v>
      </c>
      <c r="BG14" s="25">
        <v>20</v>
      </c>
      <c r="BH14" s="25">
        <v>142.85714285714286</v>
      </c>
      <c r="BI14" s="25">
        <v>17.241379310344829</v>
      </c>
      <c r="BJ14" s="25">
        <v>66.666666666666657</v>
      </c>
      <c r="BK14" s="25">
        <v>23.333333333333332</v>
      </c>
      <c r="BL14" s="25">
        <v>0</v>
      </c>
      <c r="BM14" s="25">
        <v>33.333333333333329</v>
      </c>
      <c r="BN14" s="25">
        <v>90.909090909090907</v>
      </c>
      <c r="BO14" s="25">
        <v>28.571428571428569</v>
      </c>
      <c r="BP14" s="25">
        <v>9.0909090909090917</v>
      </c>
      <c r="BQ14" s="25">
        <v>25</v>
      </c>
      <c r="BR14" s="25">
        <v>50</v>
      </c>
      <c r="BS14" s="25">
        <v>28.571428571428569</v>
      </c>
      <c r="BT14" s="25">
        <v>0</v>
      </c>
      <c r="BU14" s="25">
        <v>7.1428571428571423</v>
      </c>
      <c r="BV14" s="25">
        <v>0</v>
      </c>
      <c r="BW14" s="25">
        <v>25</v>
      </c>
      <c r="BX14" s="25">
        <v>25</v>
      </c>
      <c r="BY14" s="25">
        <v>41.666666666666671</v>
      </c>
      <c r="BZ14" s="25">
        <v>33.333333333333329</v>
      </c>
      <c r="CA14" s="25">
        <v>48.148148148148145</v>
      </c>
      <c r="CB14" s="25">
        <v>30</v>
      </c>
      <c r="CC14" s="25">
        <v>40</v>
      </c>
      <c r="CD14" s="25">
        <v>9.0909090909090917</v>
      </c>
      <c r="CE14" s="25">
        <v>27.27272727272727</v>
      </c>
      <c r="CF14" s="25">
        <v>41.666666666666671</v>
      </c>
      <c r="CG14" s="25">
        <v>29.032258064516132</v>
      </c>
      <c r="CH14" s="25">
        <v>27.27272727272727</v>
      </c>
      <c r="CI14" s="25">
        <v>0</v>
      </c>
      <c r="CJ14" s="25">
        <v>50</v>
      </c>
      <c r="CK14" s="25">
        <v>54.54545454545454</v>
      </c>
      <c r="CL14" s="25">
        <v>23.076923076923077</v>
      </c>
      <c r="CM14" s="25">
        <v>22.222222222222221</v>
      </c>
      <c r="CN14" s="25">
        <v>42.857142857142854</v>
      </c>
      <c r="CO14" s="25">
        <v>12.121212121212121</v>
      </c>
      <c r="CP14" s="25">
        <v>36.363636363636367</v>
      </c>
      <c r="CQ14" s="25">
        <v>33.333333333333329</v>
      </c>
      <c r="CR14" s="25">
        <v>33.333333333333329</v>
      </c>
      <c r="CS14" s="25">
        <v>0</v>
      </c>
      <c r="CT14" s="25">
        <v>40</v>
      </c>
      <c r="CU14" s="25">
        <v>33.333333333333329</v>
      </c>
      <c r="CV14" s="25">
        <v>25</v>
      </c>
      <c r="CW14" s="25">
        <v>81.818181818181827</v>
      </c>
      <c r="CX14" s="25">
        <v>0</v>
      </c>
      <c r="CY14" s="25">
        <v>25</v>
      </c>
      <c r="CZ14" s="25">
        <v>33.333333333333329</v>
      </c>
      <c r="DA14" s="25">
        <v>53.846153846153847</v>
      </c>
      <c r="DB14" s="25">
        <v>42.105263157894733</v>
      </c>
      <c r="DC14" s="25">
        <v>33.333333333333329</v>
      </c>
      <c r="DD14" s="25">
        <v>33.333333333333329</v>
      </c>
      <c r="DE14" s="25">
        <v>10</v>
      </c>
      <c r="DF14" s="25">
        <v>18.181818181818183</v>
      </c>
      <c r="DG14" s="25">
        <v>43.75</v>
      </c>
      <c r="DH14" s="25">
        <v>8.3333333333333321</v>
      </c>
      <c r="DI14" s="25">
        <v>33.333333333333329</v>
      </c>
      <c r="DJ14" s="25">
        <v>21.428571428571427</v>
      </c>
      <c r="DK14" s="25">
        <v>24.137931034482758</v>
      </c>
      <c r="DL14" s="25">
        <v>50</v>
      </c>
      <c r="DM14" s="25">
        <v>6.666666666666667</v>
      </c>
      <c r="DN14" s="25">
        <v>14.285714285714285</v>
      </c>
      <c r="DO14" s="25">
        <v>50</v>
      </c>
      <c r="DP14" s="25">
        <v>10</v>
      </c>
      <c r="DQ14" s="25">
        <v>39.285714285714285</v>
      </c>
      <c r="DR14" s="25">
        <v>23.076923076923077</v>
      </c>
      <c r="DS14" s="25">
        <v>30</v>
      </c>
      <c r="DT14" s="25">
        <v>30.76923076923077</v>
      </c>
      <c r="DU14" s="25">
        <v>60</v>
      </c>
      <c r="DV14" s="25">
        <v>7.1428571428571423</v>
      </c>
      <c r="DW14" s="25">
        <v>7.6923076923076925</v>
      </c>
      <c r="DX14" s="25">
        <v>20</v>
      </c>
      <c r="DY14" s="25">
        <v>4.1666666666666661</v>
      </c>
      <c r="DZ14" s="25">
        <v>15.384615384615385</v>
      </c>
      <c r="EA14" s="25">
        <v>20.833333333333336</v>
      </c>
      <c r="EB14" s="25">
        <v>45.454545454545453</v>
      </c>
      <c r="EC14" s="25">
        <v>23.076923076923077</v>
      </c>
      <c r="ED14" s="25">
        <v>31.03448275862069</v>
      </c>
      <c r="EE14" s="25">
        <v>33.333333333333329</v>
      </c>
      <c r="EF14" s="25">
        <v>14.705882352941178</v>
      </c>
      <c r="EG14" s="25">
        <v>20</v>
      </c>
      <c r="EH14" s="25">
        <v>14.814814814814813</v>
      </c>
      <c r="EI14" s="25">
        <v>75</v>
      </c>
      <c r="EJ14" s="25">
        <v>31.428571428571427</v>
      </c>
      <c r="EK14" s="25">
        <v>145.16129032258064</v>
      </c>
      <c r="EL14" s="25">
        <v>21.428571428571427</v>
      </c>
      <c r="EM14" s="25">
        <v>52.173913043478258</v>
      </c>
      <c r="EN14" s="25">
        <v>0</v>
      </c>
      <c r="EO14" s="25"/>
      <c r="EP14" s="48"/>
      <c r="EQ14" s="86"/>
      <c r="ER14" s="223"/>
      <c r="ES14" s="229">
        <v>27.4</v>
      </c>
      <c r="ET14" s="213">
        <v>32.700000000000003</v>
      </c>
      <c r="EU14" s="194">
        <v>30.5</v>
      </c>
    </row>
    <row r="15" spans="1:246" s="5" customFormat="1" x14ac:dyDescent="0.25">
      <c r="A15" s="369"/>
      <c r="B15" s="365"/>
      <c r="C15" s="357" t="s">
        <v>164</v>
      </c>
      <c r="D15" s="362" t="s">
        <v>139</v>
      </c>
      <c r="E15" s="395">
        <v>41791</v>
      </c>
      <c r="F15" s="341"/>
      <c r="G15" s="341" t="s">
        <v>14</v>
      </c>
      <c r="H15" s="352" t="s">
        <v>14</v>
      </c>
      <c r="I15" s="341" t="s">
        <v>61</v>
      </c>
      <c r="J15" s="246" t="s">
        <v>16</v>
      </c>
      <c r="K15" s="243">
        <v>2</v>
      </c>
      <c r="L15" s="244">
        <v>2</v>
      </c>
      <c r="M15" s="243">
        <v>0</v>
      </c>
      <c r="N15" s="244">
        <v>0</v>
      </c>
      <c r="O15" s="281">
        <v>1</v>
      </c>
      <c r="P15" s="244">
        <v>1</v>
      </c>
      <c r="Q15" s="244">
        <v>0</v>
      </c>
      <c r="R15" s="244">
        <v>0</v>
      </c>
      <c r="S15" s="244">
        <v>2</v>
      </c>
      <c r="T15" s="244">
        <v>1</v>
      </c>
      <c r="U15" s="244">
        <v>2</v>
      </c>
      <c r="V15" s="244">
        <v>1</v>
      </c>
      <c r="W15" s="244">
        <v>2</v>
      </c>
      <c r="X15" s="244">
        <v>2</v>
      </c>
      <c r="Y15" s="244">
        <v>2</v>
      </c>
      <c r="Z15" s="244">
        <v>0</v>
      </c>
      <c r="AA15" s="244">
        <v>2</v>
      </c>
      <c r="AB15" s="244">
        <v>2</v>
      </c>
      <c r="AC15" s="244">
        <v>1</v>
      </c>
      <c r="AD15" s="244">
        <v>2</v>
      </c>
      <c r="AE15" s="244">
        <v>1</v>
      </c>
      <c r="AF15" s="244">
        <v>2</v>
      </c>
      <c r="AG15" s="244">
        <v>0</v>
      </c>
      <c r="AH15" s="244">
        <v>2</v>
      </c>
      <c r="AI15" s="244">
        <v>0</v>
      </c>
      <c r="AJ15" s="244">
        <v>1</v>
      </c>
      <c r="AK15" s="244">
        <v>2</v>
      </c>
      <c r="AL15" s="244">
        <v>2</v>
      </c>
      <c r="AM15" s="244">
        <v>2</v>
      </c>
      <c r="AN15" s="244">
        <v>2</v>
      </c>
      <c r="AO15" s="244">
        <v>2</v>
      </c>
      <c r="AP15" s="244">
        <v>0</v>
      </c>
      <c r="AQ15" s="244">
        <v>2</v>
      </c>
      <c r="AR15" s="244">
        <v>0</v>
      </c>
      <c r="AS15" s="244">
        <v>2</v>
      </c>
      <c r="AT15" s="244">
        <v>0</v>
      </c>
      <c r="AU15" s="244">
        <v>2</v>
      </c>
      <c r="AV15" s="244">
        <v>2</v>
      </c>
      <c r="AW15" s="244">
        <v>1</v>
      </c>
      <c r="AX15" s="244">
        <v>1</v>
      </c>
      <c r="AY15" s="244">
        <v>1</v>
      </c>
      <c r="AZ15" s="244">
        <v>2</v>
      </c>
      <c r="BA15" s="244">
        <v>0</v>
      </c>
      <c r="BB15" s="244">
        <v>1</v>
      </c>
      <c r="BC15" s="244">
        <v>0</v>
      </c>
      <c r="BD15" s="244">
        <v>1</v>
      </c>
      <c r="BE15" s="244">
        <v>2</v>
      </c>
      <c r="BF15" s="244">
        <v>0</v>
      </c>
      <c r="BG15" s="244">
        <v>2</v>
      </c>
      <c r="BH15" s="244">
        <v>1</v>
      </c>
      <c r="BI15" s="244">
        <v>1</v>
      </c>
      <c r="BJ15" s="244">
        <v>0</v>
      </c>
      <c r="BK15" s="244">
        <v>1</v>
      </c>
      <c r="BL15" s="244">
        <v>0</v>
      </c>
      <c r="BM15" s="244">
        <v>1</v>
      </c>
      <c r="BN15" s="244">
        <v>0</v>
      </c>
      <c r="BO15" s="244">
        <v>2</v>
      </c>
      <c r="BP15" s="244">
        <v>2</v>
      </c>
      <c r="BQ15" s="244">
        <v>1</v>
      </c>
      <c r="BR15" s="244">
        <v>2</v>
      </c>
      <c r="BS15" s="244">
        <v>1</v>
      </c>
      <c r="BT15" s="244">
        <v>2</v>
      </c>
      <c r="BU15" s="244">
        <v>2</v>
      </c>
      <c r="BV15" s="244">
        <v>1</v>
      </c>
      <c r="BW15" s="244">
        <v>2</v>
      </c>
      <c r="BX15" s="244">
        <v>2</v>
      </c>
      <c r="BY15" s="244">
        <v>2</v>
      </c>
      <c r="BZ15" s="244">
        <v>1</v>
      </c>
      <c r="CA15" s="244">
        <v>1</v>
      </c>
      <c r="CB15" s="244">
        <v>2</v>
      </c>
      <c r="CC15" s="244">
        <v>1</v>
      </c>
      <c r="CD15" s="244">
        <v>1</v>
      </c>
      <c r="CE15" s="244">
        <v>2</v>
      </c>
      <c r="CF15" s="244">
        <v>2</v>
      </c>
      <c r="CG15" s="244">
        <v>1</v>
      </c>
      <c r="CH15" s="244">
        <v>0</v>
      </c>
      <c r="CI15" s="244">
        <v>0</v>
      </c>
      <c r="CJ15" s="244">
        <v>2</v>
      </c>
      <c r="CK15" s="244">
        <v>0</v>
      </c>
      <c r="CL15" s="244">
        <v>2</v>
      </c>
      <c r="CM15" s="244">
        <v>2</v>
      </c>
      <c r="CN15" s="244">
        <v>0</v>
      </c>
      <c r="CO15" s="244">
        <v>2</v>
      </c>
      <c r="CP15" s="244">
        <v>0</v>
      </c>
      <c r="CQ15" s="244">
        <v>0</v>
      </c>
      <c r="CR15" s="244">
        <v>2</v>
      </c>
      <c r="CS15" s="244">
        <v>0</v>
      </c>
      <c r="CT15" s="244">
        <v>1</v>
      </c>
      <c r="CU15" s="244">
        <v>2</v>
      </c>
      <c r="CV15" s="244">
        <v>2</v>
      </c>
      <c r="CW15" s="244">
        <v>2</v>
      </c>
      <c r="CX15" s="244">
        <v>1</v>
      </c>
      <c r="CY15" s="244">
        <v>2</v>
      </c>
      <c r="CZ15" s="244">
        <v>2</v>
      </c>
      <c r="DA15" s="244">
        <v>2</v>
      </c>
      <c r="DB15" s="244">
        <v>2</v>
      </c>
      <c r="DC15" s="244">
        <v>0</v>
      </c>
      <c r="DD15" s="244">
        <v>2</v>
      </c>
      <c r="DE15" s="244">
        <v>2</v>
      </c>
      <c r="DF15" s="244">
        <v>2</v>
      </c>
      <c r="DG15" s="244">
        <v>1</v>
      </c>
      <c r="DH15" s="244">
        <v>2</v>
      </c>
      <c r="DI15" s="244">
        <v>0</v>
      </c>
      <c r="DJ15" s="244">
        <v>1</v>
      </c>
      <c r="DK15" s="244">
        <v>0</v>
      </c>
      <c r="DL15" s="244">
        <v>0</v>
      </c>
      <c r="DM15" s="244">
        <v>2</v>
      </c>
      <c r="DN15" s="244">
        <v>2</v>
      </c>
      <c r="DO15" s="244">
        <v>2</v>
      </c>
      <c r="DP15" s="244">
        <v>2</v>
      </c>
      <c r="DQ15" s="244">
        <v>1</v>
      </c>
      <c r="DR15" s="244">
        <v>0</v>
      </c>
      <c r="DS15" s="244">
        <v>2</v>
      </c>
      <c r="DT15" s="244">
        <v>1</v>
      </c>
      <c r="DU15" s="244">
        <v>1</v>
      </c>
      <c r="DV15" s="244">
        <v>2</v>
      </c>
      <c r="DW15" s="244">
        <v>1</v>
      </c>
      <c r="DX15" s="244">
        <v>0</v>
      </c>
      <c r="DY15" s="244">
        <v>0</v>
      </c>
      <c r="DZ15" s="244">
        <v>2</v>
      </c>
      <c r="EA15" s="244">
        <v>2</v>
      </c>
      <c r="EB15" s="244">
        <v>1</v>
      </c>
      <c r="EC15" s="244">
        <v>2</v>
      </c>
      <c r="ED15" s="244">
        <v>1</v>
      </c>
      <c r="EE15" s="244">
        <v>0</v>
      </c>
      <c r="EF15" s="244">
        <v>2</v>
      </c>
      <c r="EG15" s="244">
        <v>2</v>
      </c>
      <c r="EH15" s="244">
        <v>0</v>
      </c>
      <c r="EI15" s="244">
        <v>2</v>
      </c>
      <c r="EJ15" s="244">
        <v>1</v>
      </c>
      <c r="EK15" s="244">
        <v>2</v>
      </c>
      <c r="EL15" s="244">
        <v>0</v>
      </c>
      <c r="EM15" s="244">
        <v>2</v>
      </c>
      <c r="EN15" s="244">
        <v>2</v>
      </c>
      <c r="EO15" s="25"/>
      <c r="EP15" s="4"/>
      <c r="EQ15" s="85"/>
      <c r="ER15" s="224"/>
      <c r="ES15" s="231"/>
      <c r="ET15" s="213"/>
      <c r="EU15" s="194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</row>
    <row r="16" spans="1:246" s="9" customFormat="1" ht="36" customHeight="1" x14ac:dyDescent="0.25">
      <c r="A16" s="369"/>
      <c r="B16" s="367"/>
      <c r="C16" s="363"/>
      <c r="D16" s="362"/>
      <c r="E16" s="353"/>
      <c r="F16" s="351"/>
      <c r="G16" s="353"/>
      <c r="H16" s="353"/>
      <c r="I16" s="351"/>
      <c r="J16" s="44" t="s">
        <v>17</v>
      </c>
      <c r="K16" s="204">
        <v>26.923076923076923</v>
      </c>
      <c r="L16" s="25">
        <v>52.380952380952387</v>
      </c>
      <c r="M16" s="204">
        <v>0</v>
      </c>
      <c r="N16" s="25">
        <v>7.6923076923076925</v>
      </c>
      <c r="O16" s="205">
        <v>16.666666666666664</v>
      </c>
      <c r="P16" s="25">
        <v>13.333333333333334</v>
      </c>
      <c r="Q16" s="25">
        <v>6.25</v>
      </c>
      <c r="R16" s="25">
        <v>6.666666666666667</v>
      </c>
      <c r="S16" s="25">
        <v>61.53846153846154</v>
      </c>
      <c r="T16" s="25">
        <v>10.344827586206897</v>
      </c>
      <c r="U16" s="25">
        <v>31.578947368421051</v>
      </c>
      <c r="V16" s="25">
        <v>13.636363636363635</v>
      </c>
      <c r="W16" s="25">
        <v>66.666666666666657</v>
      </c>
      <c r="X16" s="25">
        <v>64.516129032258064</v>
      </c>
      <c r="Y16" s="25">
        <v>33.333333333333329</v>
      </c>
      <c r="Z16" s="25">
        <v>0</v>
      </c>
      <c r="AA16" s="25">
        <v>23.076923076923077</v>
      </c>
      <c r="AB16" s="25">
        <v>25</v>
      </c>
      <c r="AC16" s="25">
        <v>18.181818181818183</v>
      </c>
      <c r="AD16" s="25">
        <v>28.125</v>
      </c>
      <c r="AE16" s="25">
        <v>14.285714285714285</v>
      </c>
      <c r="AF16" s="25">
        <v>50</v>
      </c>
      <c r="AG16" s="25">
        <v>5.8823529411764701</v>
      </c>
      <c r="AH16" s="25">
        <v>26.086956521739129</v>
      </c>
      <c r="AI16" s="25">
        <v>9.0909090909090917</v>
      </c>
      <c r="AJ16" s="25">
        <v>12.5</v>
      </c>
      <c r="AK16" s="25">
        <v>59.259259259259252</v>
      </c>
      <c r="AL16" s="25">
        <v>28.571428571428569</v>
      </c>
      <c r="AM16" s="25">
        <v>42.105263157894733</v>
      </c>
      <c r="AN16" s="25">
        <v>26.666666666666668</v>
      </c>
      <c r="AO16" s="25">
        <v>42.105263157894733</v>
      </c>
      <c r="AP16" s="25">
        <v>8.3333333333333321</v>
      </c>
      <c r="AQ16" s="25">
        <v>22.222222222222221</v>
      </c>
      <c r="AR16" s="25">
        <v>6.25</v>
      </c>
      <c r="AS16" s="25">
        <v>25</v>
      </c>
      <c r="AT16" s="25">
        <v>4.5454545454545459</v>
      </c>
      <c r="AU16" s="25">
        <v>46.153846153846153</v>
      </c>
      <c r="AV16" s="25">
        <v>30.434782608695656</v>
      </c>
      <c r="AW16" s="25">
        <v>16</v>
      </c>
      <c r="AX16" s="25">
        <v>11.111111111111111</v>
      </c>
      <c r="AY16" s="25">
        <v>11.111111111111111</v>
      </c>
      <c r="AZ16" s="25">
        <v>30.555555555555557</v>
      </c>
      <c r="BA16" s="25">
        <v>6.666666666666667</v>
      </c>
      <c r="BB16" s="25">
        <v>16.666666666666664</v>
      </c>
      <c r="BC16" s="25">
        <v>5.5555555555555554</v>
      </c>
      <c r="BD16" s="25">
        <v>10</v>
      </c>
      <c r="BE16" s="25">
        <v>62.5</v>
      </c>
      <c r="BF16" s="25">
        <v>7.6923076923076925</v>
      </c>
      <c r="BG16" s="25">
        <v>50</v>
      </c>
      <c r="BH16" s="25">
        <v>14.285714285714285</v>
      </c>
      <c r="BI16" s="25">
        <v>17.241379310344829</v>
      </c>
      <c r="BJ16" s="25">
        <v>8.3333333333333321</v>
      </c>
      <c r="BK16" s="25">
        <v>20</v>
      </c>
      <c r="BL16" s="25">
        <v>3.4482758620689653</v>
      </c>
      <c r="BM16" s="25">
        <v>11.111111111111111</v>
      </c>
      <c r="BN16" s="25">
        <v>9.0909090909090917</v>
      </c>
      <c r="BO16" s="25">
        <v>21.428571428571427</v>
      </c>
      <c r="BP16" s="25">
        <v>27.27272727272727</v>
      </c>
      <c r="BQ16" s="25">
        <v>12.5</v>
      </c>
      <c r="BR16" s="25">
        <v>40</v>
      </c>
      <c r="BS16" s="25">
        <v>19.047619047619047</v>
      </c>
      <c r="BT16" s="25">
        <v>28.571428571428569</v>
      </c>
      <c r="BU16" s="25">
        <v>21.428571428571427</v>
      </c>
      <c r="BV16" s="25">
        <v>11.111111111111111</v>
      </c>
      <c r="BW16" s="25">
        <v>25</v>
      </c>
      <c r="BX16" s="25">
        <v>25</v>
      </c>
      <c r="BY16" s="25">
        <v>25</v>
      </c>
      <c r="BZ16" s="25">
        <v>11.111111111111111</v>
      </c>
      <c r="CA16" s="25">
        <v>11.111111111111111</v>
      </c>
      <c r="CB16" s="25">
        <v>30</v>
      </c>
      <c r="CC16" s="25">
        <v>20</v>
      </c>
      <c r="CD16" s="25">
        <v>18.181818181818183</v>
      </c>
      <c r="CE16" s="25">
        <v>36.363636363636367</v>
      </c>
      <c r="CF16" s="25">
        <v>50</v>
      </c>
      <c r="CG16" s="25">
        <v>19.35483870967742</v>
      </c>
      <c r="CH16" s="25">
        <v>0</v>
      </c>
      <c r="CI16" s="25">
        <v>0</v>
      </c>
      <c r="CJ16" s="25">
        <v>50</v>
      </c>
      <c r="CK16" s="25">
        <v>9.0909090909090917</v>
      </c>
      <c r="CL16" s="25">
        <v>69.230769230769226</v>
      </c>
      <c r="CM16" s="25">
        <v>22.222222222222221</v>
      </c>
      <c r="CN16" s="25">
        <v>4.7619047619047619</v>
      </c>
      <c r="CO16" s="25">
        <v>24.242424242424242</v>
      </c>
      <c r="CP16" s="25">
        <v>9.0909090909090917</v>
      </c>
      <c r="CQ16" s="25">
        <v>0</v>
      </c>
      <c r="CR16" s="25">
        <v>22.222222222222221</v>
      </c>
      <c r="CS16" s="25">
        <v>0</v>
      </c>
      <c r="CT16" s="25">
        <v>20</v>
      </c>
      <c r="CU16" s="25">
        <v>33.333333333333329</v>
      </c>
      <c r="CV16" s="25">
        <v>25</v>
      </c>
      <c r="CW16" s="25">
        <v>45.454545454545453</v>
      </c>
      <c r="CX16" s="25">
        <v>16.666666666666664</v>
      </c>
      <c r="CY16" s="25">
        <v>37.5</v>
      </c>
      <c r="CZ16" s="25">
        <v>33.333333333333329</v>
      </c>
      <c r="DA16" s="25">
        <v>23.076923076923077</v>
      </c>
      <c r="DB16" s="25">
        <v>21.052631578947366</v>
      </c>
      <c r="DC16" s="25">
        <v>8.3333333333333321</v>
      </c>
      <c r="DD16" s="25">
        <v>44.444444444444443</v>
      </c>
      <c r="DE16" s="25">
        <v>30</v>
      </c>
      <c r="DF16" s="25">
        <v>63.636363636363633</v>
      </c>
      <c r="DG16" s="25">
        <v>18.75</v>
      </c>
      <c r="DH16" s="25">
        <v>50</v>
      </c>
      <c r="DI16" s="25">
        <v>0</v>
      </c>
      <c r="DJ16" s="25">
        <v>14.285714285714285</v>
      </c>
      <c r="DK16" s="25">
        <v>6.8965517241379306</v>
      </c>
      <c r="DL16" s="25">
        <v>8.3333333333333321</v>
      </c>
      <c r="DM16" s="25">
        <v>40</v>
      </c>
      <c r="DN16" s="25">
        <v>38.095238095238095</v>
      </c>
      <c r="DO16" s="25">
        <v>37.5</v>
      </c>
      <c r="DP16" s="25">
        <v>23.333333333333332</v>
      </c>
      <c r="DQ16" s="25">
        <v>10.714285714285714</v>
      </c>
      <c r="DR16" s="25">
        <v>7.6923076923076925</v>
      </c>
      <c r="DS16" s="25">
        <v>30</v>
      </c>
      <c r="DT16" s="25">
        <v>15.384615384615385</v>
      </c>
      <c r="DU16" s="25">
        <v>20</v>
      </c>
      <c r="DV16" s="25">
        <v>35.714285714285715</v>
      </c>
      <c r="DW16" s="25">
        <v>15.384615384615385</v>
      </c>
      <c r="DX16" s="25">
        <v>4</v>
      </c>
      <c r="DY16" s="25">
        <v>8.3333333333333321</v>
      </c>
      <c r="DZ16" s="25">
        <v>38.461538461538467</v>
      </c>
      <c r="EA16" s="25">
        <v>29.166666666666668</v>
      </c>
      <c r="EB16" s="25">
        <v>18.181818181818183</v>
      </c>
      <c r="EC16" s="25">
        <v>46.153846153846153</v>
      </c>
      <c r="ED16" s="25">
        <v>17.241379310344829</v>
      </c>
      <c r="EE16" s="25">
        <v>8.3333333333333321</v>
      </c>
      <c r="EF16" s="25">
        <v>23.52941176470588</v>
      </c>
      <c r="EG16" s="25">
        <v>30</v>
      </c>
      <c r="EH16" s="25">
        <v>3.7037037037037033</v>
      </c>
      <c r="EI16" s="25">
        <v>58.333333333333336</v>
      </c>
      <c r="EJ16" s="25">
        <v>14.285714285714285</v>
      </c>
      <c r="EK16" s="25">
        <v>41.935483870967744</v>
      </c>
      <c r="EL16" s="25">
        <v>7.1428571428571423</v>
      </c>
      <c r="EM16" s="25">
        <v>26.086956521739129</v>
      </c>
      <c r="EN16" s="25">
        <v>38.095238095238095</v>
      </c>
      <c r="EO16" s="25"/>
      <c r="EP16" s="48"/>
      <c r="EQ16" s="86"/>
      <c r="ER16" s="223"/>
      <c r="ES16" s="229">
        <v>13</v>
      </c>
      <c r="ET16" s="215">
        <v>32.6</v>
      </c>
      <c r="EU16" s="196">
        <v>22.9</v>
      </c>
    </row>
    <row r="17" spans="1:246" s="9" customFormat="1" ht="36" customHeight="1" x14ac:dyDescent="0.25">
      <c r="A17" s="241"/>
      <c r="B17" s="237"/>
      <c r="C17" s="347" t="s">
        <v>179</v>
      </c>
      <c r="D17" s="338" t="s">
        <v>180</v>
      </c>
      <c r="E17" s="340">
        <v>43617</v>
      </c>
      <c r="F17" s="239"/>
      <c r="G17" s="240"/>
      <c r="H17" s="240"/>
      <c r="I17" s="341" t="s">
        <v>181</v>
      </c>
      <c r="J17" s="246" t="s">
        <v>16</v>
      </c>
      <c r="K17" s="243">
        <v>2</v>
      </c>
      <c r="L17" s="244">
        <v>2</v>
      </c>
      <c r="M17" s="243">
        <v>0</v>
      </c>
      <c r="N17" s="244">
        <v>0</v>
      </c>
      <c r="O17" s="281">
        <v>2</v>
      </c>
      <c r="P17" s="244">
        <v>2</v>
      </c>
      <c r="Q17" s="244">
        <v>2</v>
      </c>
      <c r="R17" s="244">
        <v>2</v>
      </c>
      <c r="S17" s="244">
        <v>2</v>
      </c>
      <c r="T17" s="244">
        <v>0</v>
      </c>
      <c r="U17" s="244">
        <v>2</v>
      </c>
      <c r="V17" s="244">
        <v>2</v>
      </c>
      <c r="W17" s="244">
        <v>2</v>
      </c>
      <c r="X17" s="244">
        <v>2</v>
      </c>
      <c r="Y17" s="244">
        <v>0</v>
      </c>
      <c r="Z17" s="244">
        <v>0</v>
      </c>
      <c r="AA17" s="244">
        <v>0</v>
      </c>
      <c r="AB17" s="244">
        <v>2</v>
      </c>
      <c r="AC17" s="244">
        <v>2</v>
      </c>
      <c r="AD17" s="244">
        <v>2</v>
      </c>
      <c r="AE17" s="244">
        <v>2</v>
      </c>
      <c r="AF17" s="244">
        <v>2</v>
      </c>
      <c r="AG17" s="244">
        <v>0</v>
      </c>
      <c r="AH17" s="244">
        <v>0</v>
      </c>
      <c r="AI17" s="244">
        <v>2</v>
      </c>
      <c r="AJ17" s="244">
        <v>2</v>
      </c>
      <c r="AK17" s="244">
        <v>2</v>
      </c>
      <c r="AL17" s="244">
        <v>2</v>
      </c>
      <c r="AM17" s="244">
        <v>2</v>
      </c>
      <c r="AN17" s="244">
        <v>2</v>
      </c>
      <c r="AO17" s="244">
        <v>0</v>
      </c>
      <c r="AP17" s="244">
        <v>0</v>
      </c>
      <c r="AQ17" s="244">
        <v>0</v>
      </c>
      <c r="AR17" s="244">
        <v>2</v>
      </c>
      <c r="AS17" s="244">
        <v>2</v>
      </c>
      <c r="AT17" s="244">
        <v>2</v>
      </c>
      <c r="AU17" s="244">
        <v>2</v>
      </c>
      <c r="AV17" s="244">
        <v>2</v>
      </c>
      <c r="AW17" s="244">
        <v>2</v>
      </c>
      <c r="AX17" s="244">
        <v>2</v>
      </c>
      <c r="AY17" s="244">
        <v>0</v>
      </c>
      <c r="AZ17" s="244">
        <v>2</v>
      </c>
      <c r="BA17" s="244">
        <v>2</v>
      </c>
      <c r="BB17" s="244">
        <v>2</v>
      </c>
      <c r="BC17" s="244">
        <v>2</v>
      </c>
      <c r="BD17" s="244">
        <v>2</v>
      </c>
      <c r="BE17" s="244">
        <v>2</v>
      </c>
      <c r="BF17" s="244">
        <v>2</v>
      </c>
      <c r="BG17" s="244">
        <v>2</v>
      </c>
      <c r="BH17" s="244">
        <v>2</v>
      </c>
      <c r="BI17" s="244">
        <v>2</v>
      </c>
      <c r="BJ17" s="244">
        <v>0</v>
      </c>
      <c r="BK17" s="244">
        <v>0</v>
      </c>
      <c r="BL17" s="244">
        <v>2</v>
      </c>
      <c r="BM17" s="244">
        <v>2</v>
      </c>
      <c r="BN17" s="244">
        <v>2</v>
      </c>
      <c r="BO17" s="244">
        <v>2</v>
      </c>
      <c r="BP17" s="244">
        <v>2</v>
      </c>
      <c r="BQ17" s="244">
        <v>2</v>
      </c>
      <c r="BR17" s="244">
        <v>0</v>
      </c>
      <c r="BS17" s="244">
        <v>2</v>
      </c>
      <c r="BT17" s="244">
        <v>2</v>
      </c>
      <c r="BU17" s="244">
        <v>2</v>
      </c>
      <c r="BV17" s="244">
        <v>2</v>
      </c>
      <c r="BW17" s="244">
        <v>2</v>
      </c>
      <c r="BX17" s="244">
        <v>2</v>
      </c>
      <c r="BY17" s="244">
        <v>0</v>
      </c>
      <c r="BZ17" s="244">
        <v>0</v>
      </c>
      <c r="CA17" s="244">
        <v>2</v>
      </c>
      <c r="CB17" s="244">
        <v>2</v>
      </c>
      <c r="CC17" s="244">
        <v>2</v>
      </c>
      <c r="CD17" s="244">
        <v>2</v>
      </c>
      <c r="CE17" s="244">
        <v>0</v>
      </c>
      <c r="CF17" s="244">
        <v>2</v>
      </c>
      <c r="CG17" s="244">
        <v>0</v>
      </c>
      <c r="CH17" s="244">
        <v>2</v>
      </c>
      <c r="CI17" s="244">
        <v>0</v>
      </c>
      <c r="CJ17" s="244">
        <v>2</v>
      </c>
      <c r="CK17" s="244">
        <v>2</v>
      </c>
      <c r="CL17" s="244">
        <v>2</v>
      </c>
      <c r="CM17" s="244">
        <v>0</v>
      </c>
      <c r="CN17" s="244">
        <v>0</v>
      </c>
      <c r="CO17" s="244">
        <v>0</v>
      </c>
      <c r="CP17" s="244">
        <v>2</v>
      </c>
      <c r="CQ17" s="244">
        <v>0</v>
      </c>
      <c r="CR17" s="244">
        <v>0</v>
      </c>
      <c r="CS17" s="244">
        <v>0</v>
      </c>
      <c r="CT17" s="244">
        <v>2</v>
      </c>
      <c r="CU17" s="244">
        <v>2</v>
      </c>
      <c r="CV17" s="244">
        <v>2</v>
      </c>
      <c r="CW17" s="244">
        <v>2</v>
      </c>
      <c r="CX17" s="244">
        <v>0</v>
      </c>
      <c r="CY17" s="244">
        <v>0</v>
      </c>
      <c r="CZ17" s="244">
        <v>2</v>
      </c>
      <c r="DA17" s="244">
        <v>2</v>
      </c>
      <c r="DB17" s="244">
        <v>2</v>
      </c>
      <c r="DC17" s="244">
        <v>2</v>
      </c>
      <c r="DD17" s="244">
        <v>2</v>
      </c>
      <c r="DE17" s="244">
        <v>2</v>
      </c>
      <c r="DF17" s="244">
        <v>2</v>
      </c>
      <c r="DG17" s="244">
        <v>2</v>
      </c>
      <c r="DH17" s="244">
        <v>2</v>
      </c>
      <c r="DI17" s="244">
        <v>2</v>
      </c>
      <c r="DJ17" s="244">
        <v>2</v>
      </c>
      <c r="DK17" s="244">
        <v>2</v>
      </c>
      <c r="DL17" s="244">
        <v>0</v>
      </c>
      <c r="DM17" s="244">
        <v>2</v>
      </c>
      <c r="DN17" s="244">
        <v>2</v>
      </c>
      <c r="DO17" s="244">
        <v>2</v>
      </c>
      <c r="DP17" s="244">
        <v>0</v>
      </c>
      <c r="DQ17" s="244">
        <v>2</v>
      </c>
      <c r="DR17" s="244">
        <v>2</v>
      </c>
      <c r="DS17" s="244">
        <v>2</v>
      </c>
      <c r="DT17" s="244">
        <v>2</v>
      </c>
      <c r="DU17" s="244">
        <v>2</v>
      </c>
      <c r="DV17" s="244">
        <v>2</v>
      </c>
      <c r="DW17" s="244">
        <v>0</v>
      </c>
      <c r="DX17" s="244">
        <v>2</v>
      </c>
      <c r="DY17" s="244">
        <v>2</v>
      </c>
      <c r="DZ17" s="244">
        <v>2</v>
      </c>
      <c r="EA17" s="244">
        <v>0</v>
      </c>
      <c r="EB17" s="244">
        <v>2</v>
      </c>
      <c r="EC17" s="244">
        <v>0</v>
      </c>
      <c r="ED17" s="244">
        <v>2</v>
      </c>
      <c r="EE17" s="244">
        <v>0</v>
      </c>
      <c r="EF17" s="244">
        <v>0</v>
      </c>
      <c r="EG17" s="244">
        <v>0</v>
      </c>
      <c r="EH17" s="244">
        <v>2</v>
      </c>
      <c r="EI17" s="244">
        <v>2</v>
      </c>
      <c r="EJ17" s="244">
        <v>0</v>
      </c>
      <c r="EK17" s="244">
        <v>2</v>
      </c>
      <c r="EL17" s="244">
        <v>2</v>
      </c>
      <c r="EM17" s="244">
        <v>2</v>
      </c>
      <c r="EN17" s="244">
        <v>0</v>
      </c>
      <c r="EO17" s="25"/>
      <c r="EP17" s="238"/>
      <c r="EQ17" s="86"/>
      <c r="ER17" s="223"/>
      <c r="ES17" s="229"/>
      <c r="ET17" s="215"/>
      <c r="EU17" s="196"/>
    </row>
    <row r="18" spans="1:246" s="9" customFormat="1" ht="41.25" customHeight="1" x14ac:dyDescent="0.25">
      <c r="A18" s="241"/>
      <c r="B18" s="237"/>
      <c r="C18" s="348"/>
      <c r="D18" s="339"/>
      <c r="E18" s="339"/>
      <c r="F18" s="239"/>
      <c r="G18" s="240"/>
      <c r="H18" s="240"/>
      <c r="I18" s="339"/>
      <c r="J18" s="242" t="s">
        <v>17</v>
      </c>
      <c r="K18" s="188">
        <v>1</v>
      </c>
      <c r="L18" s="188">
        <v>1</v>
      </c>
      <c r="M18" s="188">
        <v>0.84599999999999997</v>
      </c>
      <c r="N18" s="188">
        <v>0.8</v>
      </c>
      <c r="O18" s="188">
        <v>1</v>
      </c>
      <c r="P18" s="188">
        <v>1</v>
      </c>
      <c r="Q18" s="188">
        <v>1</v>
      </c>
      <c r="R18" s="188">
        <v>1</v>
      </c>
      <c r="S18" s="188">
        <v>1</v>
      </c>
      <c r="T18" s="188">
        <v>0.97199999999999998</v>
      </c>
      <c r="U18" s="188">
        <v>1</v>
      </c>
      <c r="V18" s="188">
        <v>1</v>
      </c>
      <c r="W18" s="188">
        <v>1</v>
      </c>
      <c r="X18" s="188">
        <v>1</v>
      </c>
      <c r="Y18" s="188">
        <v>0.88900000000000001</v>
      </c>
      <c r="Z18" s="188">
        <v>0.70599999999999996</v>
      </c>
      <c r="AA18" s="188">
        <v>0.92900000000000005</v>
      </c>
      <c r="AB18" s="188">
        <v>1</v>
      </c>
      <c r="AC18" s="188">
        <v>1</v>
      </c>
      <c r="AD18" s="188">
        <v>1</v>
      </c>
      <c r="AE18" s="188">
        <v>1</v>
      </c>
      <c r="AF18" s="188">
        <v>1</v>
      </c>
      <c r="AG18" s="188">
        <v>0.89500000000000002</v>
      </c>
      <c r="AH18" s="188">
        <v>0.88500000000000001</v>
      </c>
      <c r="AI18" s="188">
        <v>1</v>
      </c>
      <c r="AJ18" s="188">
        <v>1</v>
      </c>
      <c r="AK18" s="188">
        <v>1</v>
      </c>
      <c r="AL18" s="188">
        <v>1</v>
      </c>
      <c r="AM18" s="188">
        <v>1</v>
      </c>
      <c r="AN18" s="188">
        <v>1</v>
      </c>
      <c r="AO18" s="188">
        <v>0.89500000000000002</v>
      </c>
      <c r="AP18" s="188">
        <v>0.85699999999999998</v>
      </c>
      <c r="AQ18" s="188">
        <v>0.5</v>
      </c>
      <c r="AR18" s="188">
        <v>1</v>
      </c>
      <c r="AS18" s="188">
        <v>1</v>
      </c>
      <c r="AT18" s="188">
        <v>1</v>
      </c>
      <c r="AU18" s="188">
        <v>1</v>
      </c>
      <c r="AV18" s="188">
        <v>1</v>
      </c>
      <c r="AW18" s="188">
        <v>1</v>
      </c>
      <c r="AX18" s="188">
        <v>1</v>
      </c>
      <c r="AY18" s="188">
        <v>0.63600000000000001</v>
      </c>
      <c r="AZ18" s="188">
        <v>1</v>
      </c>
      <c r="BA18" s="188">
        <v>1</v>
      </c>
      <c r="BB18" s="188">
        <v>1</v>
      </c>
      <c r="BC18" s="188">
        <v>1</v>
      </c>
      <c r="BD18" s="188">
        <v>1</v>
      </c>
      <c r="BE18" s="188">
        <v>1</v>
      </c>
      <c r="BF18" s="188">
        <v>1</v>
      </c>
      <c r="BG18" s="188">
        <v>1</v>
      </c>
      <c r="BH18" s="188">
        <v>1</v>
      </c>
      <c r="BI18" s="188">
        <v>1</v>
      </c>
      <c r="BJ18" s="188">
        <v>0.875</v>
      </c>
      <c r="BK18" s="188">
        <v>0.82399999999999995</v>
      </c>
      <c r="BL18" s="188">
        <v>1</v>
      </c>
      <c r="BM18" s="188">
        <v>1</v>
      </c>
      <c r="BN18" s="188">
        <v>1</v>
      </c>
      <c r="BO18" s="188">
        <v>1</v>
      </c>
      <c r="BP18" s="188">
        <v>1</v>
      </c>
      <c r="BQ18" s="188">
        <v>1</v>
      </c>
      <c r="BR18" s="188">
        <v>0.91700000000000004</v>
      </c>
      <c r="BS18" s="188">
        <v>1</v>
      </c>
      <c r="BT18" s="188">
        <v>1</v>
      </c>
      <c r="BU18" s="188">
        <v>1</v>
      </c>
      <c r="BV18" s="188">
        <v>1</v>
      </c>
      <c r="BW18" s="188">
        <v>1</v>
      </c>
      <c r="BX18" s="188">
        <v>1</v>
      </c>
      <c r="BY18" s="188">
        <v>0.85699999999999998</v>
      </c>
      <c r="BZ18" s="188">
        <v>0.81799999999999995</v>
      </c>
      <c r="CA18" s="188">
        <v>1</v>
      </c>
      <c r="CB18" s="188">
        <v>1</v>
      </c>
      <c r="CC18" s="188">
        <v>1</v>
      </c>
      <c r="CD18" s="188">
        <v>1</v>
      </c>
      <c r="CE18" s="188">
        <v>0.92900000000000005</v>
      </c>
      <c r="CF18" s="188">
        <v>1</v>
      </c>
      <c r="CG18" s="188">
        <v>0.81799999999999995</v>
      </c>
      <c r="CH18" s="188">
        <v>1</v>
      </c>
      <c r="CI18" s="188">
        <v>0.8</v>
      </c>
      <c r="CJ18" s="188">
        <v>1</v>
      </c>
      <c r="CK18" s="188">
        <v>1</v>
      </c>
      <c r="CL18" s="188">
        <v>1</v>
      </c>
      <c r="CM18" s="188">
        <v>0.81799999999999995</v>
      </c>
      <c r="CN18" s="188">
        <v>0.91300000000000003</v>
      </c>
      <c r="CO18" s="188">
        <v>0.85699999999999998</v>
      </c>
      <c r="CP18" s="188">
        <v>1</v>
      </c>
      <c r="CQ18" s="188">
        <v>0.91700000000000004</v>
      </c>
      <c r="CR18" s="188">
        <v>0.81799999999999995</v>
      </c>
      <c r="CS18" s="188">
        <v>0.58299999999999996</v>
      </c>
      <c r="CT18" s="188">
        <v>1</v>
      </c>
      <c r="CU18" s="188">
        <v>1</v>
      </c>
      <c r="CV18" s="188">
        <v>1</v>
      </c>
      <c r="CW18" s="188">
        <v>1</v>
      </c>
      <c r="CX18" s="188">
        <v>0.71399999999999997</v>
      </c>
      <c r="CY18" s="188">
        <v>0.25</v>
      </c>
      <c r="CZ18" s="188">
        <v>1</v>
      </c>
      <c r="DA18" s="188">
        <v>1</v>
      </c>
      <c r="DB18" s="188">
        <v>1</v>
      </c>
      <c r="DC18" s="188">
        <v>1</v>
      </c>
      <c r="DD18" s="188">
        <v>1</v>
      </c>
      <c r="DE18" s="188">
        <v>1</v>
      </c>
      <c r="DF18" s="188">
        <v>1</v>
      </c>
      <c r="DG18" s="188">
        <v>1</v>
      </c>
      <c r="DH18" s="188">
        <v>1</v>
      </c>
      <c r="DI18" s="188">
        <v>1</v>
      </c>
      <c r="DJ18" s="188">
        <v>1</v>
      </c>
      <c r="DK18" s="188">
        <v>1</v>
      </c>
      <c r="DL18" s="188">
        <v>0.8</v>
      </c>
      <c r="DM18" s="188">
        <v>1</v>
      </c>
      <c r="DN18" s="188">
        <v>1</v>
      </c>
      <c r="DO18" s="188">
        <v>1</v>
      </c>
      <c r="DP18" s="188">
        <v>0.875</v>
      </c>
      <c r="DQ18" s="188">
        <v>1</v>
      </c>
      <c r="DR18" s="188">
        <v>1</v>
      </c>
      <c r="DS18" s="188">
        <v>1</v>
      </c>
      <c r="DT18" s="188">
        <v>1</v>
      </c>
      <c r="DU18" s="188">
        <v>1</v>
      </c>
      <c r="DV18" s="188">
        <v>1</v>
      </c>
      <c r="DW18" s="188">
        <v>0.875</v>
      </c>
      <c r="DX18" s="188">
        <v>1</v>
      </c>
      <c r="DY18" s="188">
        <v>1</v>
      </c>
      <c r="DZ18" s="188">
        <v>1</v>
      </c>
      <c r="EA18" s="188">
        <v>0.96199999999999997</v>
      </c>
      <c r="EB18" s="188">
        <v>1</v>
      </c>
      <c r="EC18" s="188">
        <v>0.93300000000000005</v>
      </c>
      <c r="ED18" s="188">
        <v>1</v>
      </c>
      <c r="EE18" s="188">
        <v>0.71399999999999997</v>
      </c>
      <c r="EF18" s="188">
        <v>0.86499999999999999</v>
      </c>
      <c r="EG18" s="188">
        <v>0.75</v>
      </c>
      <c r="EH18" s="188">
        <v>1</v>
      </c>
      <c r="EI18" s="188">
        <v>1</v>
      </c>
      <c r="EJ18" s="188">
        <v>0.73699999999999999</v>
      </c>
      <c r="EK18" s="188">
        <v>1</v>
      </c>
      <c r="EL18" s="188">
        <v>1</v>
      </c>
      <c r="EM18" s="188">
        <v>1</v>
      </c>
      <c r="EN18" s="188">
        <v>0.90300000000000002</v>
      </c>
      <c r="EO18" s="25"/>
      <c r="EP18" s="238"/>
      <c r="EQ18" s="86"/>
      <c r="ER18" s="223"/>
      <c r="ES18" s="229">
        <v>83.9</v>
      </c>
      <c r="ET18" s="215">
        <v>83.4</v>
      </c>
      <c r="EU18" s="196">
        <v>91.5</v>
      </c>
    </row>
    <row r="19" spans="1:246" s="5" customFormat="1" ht="86.25" customHeight="1" x14ac:dyDescent="0.25">
      <c r="A19" s="390" t="s">
        <v>108</v>
      </c>
      <c r="B19" s="364" t="s">
        <v>118</v>
      </c>
      <c r="C19" s="207" t="s">
        <v>98</v>
      </c>
      <c r="D19" s="13" t="s">
        <v>99</v>
      </c>
      <c r="E19" s="13" t="s">
        <v>62</v>
      </c>
      <c r="F19" s="13" t="s">
        <v>14</v>
      </c>
      <c r="G19" s="13" t="s">
        <v>14</v>
      </c>
      <c r="H19" s="13" t="s">
        <v>14</v>
      </c>
      <c r="I19" s="24" t="s">
        <v>100</v>
      </c>
      <c r="J19" s="243" t="s">
        <v>16</v>
      </c>
      <c r="K19" s="244">
        <v>2</v>
      </c>
      <c r="L19" s="243">
        <v>2</v>
      </c>
      <c r="M19" s="244">
        <v>2</v>
      </c>
      <c r="N19" s="244">
        <v>2</v>
      </c>
      <c r="O19" s="245">
        <v>2</v>
      </c>
      <c r="P19" s="245">
        <v>2</v>
      </c>
      <c r="Q19" s="245">
        <v>2</v>
      </c>
      <c r="R19" s="245">
        <v>2</v>
      </c>
      <c r="S19" s="245">
        <v>2</v>
      </c>
      <c r="T19" s="245">
        <v>2</v>
      </c>
      <c r="U19" s="245">
        <v>2</v>
      </c>
      <c r="V19" s="245">
        <v>2</v>
      </c>
      <c r="W19" s="245">
        <v>2</v>
      </c>
      <c r="X19" s="245">
        <v>2</v>
      </c>
      <c r="Y19" s="245">
        <v>2</v>
      </c>
      <c r="Z19" s="245">
        <v>2</v>
      </c>
      <c r="AA19" s="245">
        <v>2</v>
      </c>
      <c r="AB19" s="245">
        <v>2</v>
      </c>
      <c r="AC19" s="245">
        <v>2</v>
      </c>
      <c r="AD19" s="245">
        <v>2</v>
      </c>
      <c r="AE19" s="245">
        <v>2</v>
      </c>
      <c r="AF19" s="245">
        <v>2</v>
      </c>
      <c r="AG19" s="245">
        <v>2</v>
      </c>
      <c r="AH19" s="245">
        <v>2</v>
      </c>
      <c r="AI19" s="245">
        <v>2</v>
      </c>
      <c r="AJ19" s="245">
        <v>2</v>
      </c>
      <c r="AK19" s="245">
        <v>2</v>
      </c>
      <c r="AL19" s="245">
        <v>2</v>
      </c>
      <c r="AM19" s="245">
        <v>2</v>
      </c>
      <c r="AN19" s="245">
        <v>2</v>
      </c>
      <c r="AO19" s="245">
        <v>2</v>
      </c>
      <c r="AP19" s="245">
        <v>2</v>
      </c>
      <c r="AQ19" s="245">
        <v>2</v>
      </c>
      <c r="AR19" s="245">
        <v>2</v>
      </c>
      <c r="AS19" s="245">
        <v>2</v>
      </c>
      <c r="AT19" s="245">
        <v>2</v>
      </c>
      <c r="AU19" s="245">
        <v>2</v>
      </c>
      <c r="AV19" s="245">
        <v>3</v>
      </c>
      <c r="AW19" s="245">
        <v>2</v>
      </c>
      <c r="AX19" s="245">
        <v>2</v>
      </c>
      <c r="AY19" s="245">
        <v>2</v>
      </c>
      <c r="AZ19" s="245">
        <v>2</v>
      </c>
      <c r="BA19" s="245">
        <v>2</v>
      </c>
      <c r="BB19" s="245">
        <v>2</v>
      </c>
      <c r="BC19" s="245">
        <v>2</v>
      </c>
      <c r="BD19" s="245">
        <v>2</v>
      </c>
      <c r="BE19" s="245">
        <v>2</v>
      </c>
      <c r="BF19" s="245">
        <v>2</v>
      </c>
      <c r="BG19" s="245">
        <v>2</v>
      </c>
      <c r="BH19" s="245">
        <v>2</v>
      </c>
      <c r="BI19" s="245">
        <v>2</v>
      </c>
      <c r="BJ19" s="245">
        <v>2</v>
      </c>
      <c r="BK19" s="245">
        <v>3</v>
      </c>
      <c r="BL19" s="245">
        <v>2</v>
      </c>
      <c r="BM19" s="245">
        <v>2</v>
      </c>
      <c r="BN19" s="245">
        <v>2</v>
      </c>
      <c r="BO19" s="245">
        <v>2</v>
      </c>
      <c r="BP19" s="245">
        <v>2</v>
      </c>
      <c r="BQ19" s="245">
        <v>2</v>
      </c>
      <c r="BR19" s="245">
        <v>2</v>
      </c>
      <c r="BS19" s="245">
        <v>2</v>
      </c>
      <c r="BT19" s="245">
        <v>2</v>
      </c>
      <c r="BU19" s="245">
        <v>2</v>
      </c>
      <c r="BV19" s="245">
        <v>2</v>
      </c>
      <c r="BW19" s="245">
        <v>2</v>
      </c>
      <c r="BX19" s="245">
        <v>2</v>
      </c>
      <c r="BY19" s="245">
        <v>2</v>
      </c>
      <c r="BZ19" s="245">
        <v>2</v>
      </c>
      <c r="CA19" s="245">
        <v>2</v>
      </c>
      <c r="CB19" s="245">
        <v>2</v>
      </c>
      <c r="CC19" s="245">
        <v>2</v>
      </c>
      <c r="CD19" s="245">
        <v>2</v>
      </c>
      <c r="CE19" s="245">
        <v>2</v>
      </c>
      <c r="CF19" s="245">
        <v>2</v>
      </c>
      <c r="CG19" s="245">
        <v>2</v>
      </c>
      <c r="CH19" s="245">
        <v>2</v>
      </c>
      <c r="CI19" s="245">
        <v>2</v>
      </c>
      <c r="CJ19" s="245">
        <v>2</v>
      </c>
      <c r="CK19" s="245">
        <v>2</v>
      </c>
      <c r="CL19" s="245">
        <v>2</v>
      </c>
      <c r="CM19" s="245">
        <v>2</v>
      </c>
      <c r="CN19" s="245">
        <v>2</v>
      </c>
      <c r="CO19" s="245">
        <v>2</v>
      </c>
      <c r="CP19" s="245">
        <v>2</v>
      </c>
      <c r="CQ19" s="245">
        <v>2</v>
      </c>
      <c r="CR19" s="245">
        <v>2</v>
      </c>
      <c r="CS19" s="245">
        <v>2</v>
      </c>
      <c r="CT19" s="245">
        <v>2</v>
      </c>
      <c r="CU19" s="245">
        <v>2</v>
      </c>
      <c r="CV19" s="245">
        <v>2</v>
      </c>
      <c r="CW19" s="245">
        <v>2</v>
      </c>
      <c r="CX19" s="245">
        <v>2</v>
      </c>
      <c r="CY19" s="245">
        <v>2</v>
      </c>
      <c r="CZ19" s="245">
        <v>3</v>
      </c>
      <c r="DA19" s="245">
        <v>2</v>
      </c>
      <c r="DB19" s="245">
        <v>2</v>
      </c>
      <c r="DC19" s="245">
        <v>2</v>
      </c>
      <c r="DD19" s="245">
        <v>2</v>
      </c>
      <c r="DE19" s="245">
        <v>2</v>
      </c>
      <c r="DF19" s="245">
        <v>2</v>
      </c>
      <c r="DG19" s="245">
        <v>2</v>
      </c>
      <c r="DH19" s="245">
        <v>2</v>
      </c>
      <c r="DI19" s="245">
        <v>2</v>
      </c>
      <c r="DJ19" s="245">
        <v>2</v>
      </c>
      <c r="DK19" s="245">
        <v>2</v>
      </c>
      <c r="DL19" s="245">
        <v>2</v>
      </c>
      <c r="DM19" s="245">
        <v>2</v>
      </c>
      <c r="DN19" s="245">
        <v>3</v>
      </c>
      <c r="DO19" s="245">
        <v>2</v>
      </c>
      <c r="DP19" s="245">
        <v>2</v>
      </c>
      <c r="DQ19" s="245">
        <v>2</v>
      </c>
      <c r="DR19" s="245">
        <v>2</v>
      </c>
      <c r="DS19" s="245">
        <v>2</v>
      </c>
      <c r="DT19" s="245">
        <v>2</v>
      </c>
      <c r="DU19" s="245">
        <v>2</v>
      </c>
      <c r="DV19" s="245">
        <v>2</v>
      </c>
      <c r="DW19" s="245">
        <v>2</v>
      </c>
      <c r="DX19" s="245">
        <v>2</v>
      </c>
      <c r="DY19" s="245">
        <v>3</v>
      </c>
      <c r="DZ19" s="245">
        <v>3</v>
      </c>
      <c r="EA19" s="245">
        <v>2</v>
      </c>
      <c r="EB19" s="245">
        <v>2</v>
      </c>
      <c r="EC19" s="245">
        <v>2</v>
      </c>
      <c r="ED19" s="245">
        <v>2</v>
      </c>
      <c r="EE19" s="245">
        <v>2</v>
      </c>
      <c r="EF19" s="245">
        <v>2</v>
      </c>
      <c r="EG19" s="245">
        <v>2</v>
      </c>
      <c r="EH19" s="245">
        <v>2</v>
      </c>
      <c r="EI19" s="245">
        <v>2</v>
      </c>
      <c r="EJ19" s="245">
        <v>2</v>
      </c>
      <c r="EK19" s="245">
        <v>2</v>
      </c>
      <c r="EL19" s="245">
        <v>2</v>
      </c>
      <c r="EM19" s="245">
        <v>2</v>
      </c>
      <c r="EN19" s="245">
        <v>2</v>
      </c>
      <c r="EO19" s="28"/>
      <c r="EP19" s="4"/>
      <c r="EQ19" s="87"/>
      <c r="ER19" s="124"/>
      <c r="ES19" s="277"/>
      <c r="ET19" s="216"/>
      <c r="EU19" s="197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</row>
    <row r="20" spans="1:246" x14ac:dyDescent="0.25">
      <c r="A20" s="391"/>
      <c r="B20" s="365"/>
      <c r="C20" s="393" t="s">
        <v>167</v>
      </c>
      <c r="D20" s="318" t="s">
        <v>63</v>
      </c>
      <c r="E20" s="321">
        <v>41887</v>
      </c>
      <c r="F20" s="318"/>
      <c r="G20" s="318" t="s">
        <v>14</v>
      </c>
      <c r="H20" s="318"/>
      <c r="I20" s="349" t="s">
        <v>64</v>
      </c>
      <c r="J20" s="243" t="s">
        <v>16</v>
      </c>
      <c r="K20" s="244">
        <v>5</v>
      </c>
      <c r="L20" s="243">
        <v>5</v>
      </c>
      <c r="M20" s="244">
        <v>5</v>
      </c>
      <c r="N20" s="244">
        <v>5</v>
      </c>
      <c r="O20" s="245">
        <v>5</v>
      </c>
      <c r="P20" s="245">
        <v>5</v>
      </c>
      <c r="Q20" s="245">
        <v>5</v>
      </c>
      <c r="R20" s="245">
        <v>5</v>
      </c>
      <c r="S20" s="245">
        <v>5</v>
      </c>
      <c r="T20" s="245">
        <v>5</v>
      </c>
      <c r="U20" s="245">
        <v>5</v>
      </c>
      <c r="V20" s="245">
        <v>5</v>
      </c>
      <c r="W20" s="245">
        <v>5</v>
      </c>
      <c r="X20" s="245">
        <v>5</v>
      </c>
      <c r="Y20" s="245">
        <v>5</v>
      </c>
      <c r="Z20" s="245">
        <v>5</v>
      </c>
      <c r="AA20" s="245">
        <v>5</v>
      </c>
      <c r="AB20" s="245">
        <v>5</v>
      </c>
      <c r="AC20" s="245">
        <v>5</v>
      </c>
      <c r="AD20" s="245">
        <v>5</v>
      </c>
      <c r="AE20" s="245">
        <v>5</v>
      </c>
      <c r="AF20" s="245">
        <v>5</v>
      </c>
      <c r="AG20" s="245">
        <v>5</v>
      </c>
      <c r="AH20" s="245">
        <v>5</v>
      </c>
      <c r="AI20" s="245">
        <v>5</v>
      </c>
      <c r="AJ20" s="245">
        <v>5</v>
      </c>
      <c r="AK20" s="245">
        <v>5</v>
      </c>
      <c r="AL20" s="245">
        <v>5</v>
      </c>
      <c r="AM20" s="245">
        <v>5</v>
      </c>
      <c r="AN20" s="245">
        <v>5</v>
      </c>
      <c r="AO20" s="245">
        <v>5</v>
      </c>
      <c r="AP20" s="245">
        <v>5</v>
      </c>
      <c r="AQ20" s="245">
        <v>5</v>
      </c>
      <c r="AR20" s="245">
        <v>5</v>
      </c>
      <c r="AS20" s="245">
        <v>5</v>
      </c>
      <c r="AT20" s="245">
        <v>5</v>
      </c>
      <c r="AU20" s="245">
        <v>5</v>
      </c>
      <c r="AV20" s="245">
        <v>5</v>
      </c>
      <c r="AW20" s="245">
        <v>5</v>
      </c>
      <c r="AX20" s="245">
        <v>5</v>
      </c>
      <c r="AY20" s="245">
        <v>5</v>
      </c>
      <c r="AZ20" s="245">
        <v>5</v>
      </c>
      <c r="BA20" s="245">
        <v>5</v>
      </c>
      <c r="BB20" s="245">
        <v>5</v>
      </c>
      <c r="BC20" s="245">
        <v>5</v>
      </c>
      <c r="BD20" s="245">
        <v>5</v>
      </c>
      <c r="BE20" s="245">
        <v>5</v>
      </c>
      <c r="BF20" s="245">
        <v>5</v>
      </c>
      <c r="BG20" s="245">
        <v>5</v>
      </c>
      <c r="BH20" s="245">
        <v>5</v>
      </c>
      <c r="BI20" s="245">
        <v>5</v>
      </c>
      <c r="BJ20" s="245">
        <v>5</v>
      </c>
      <c r="BK20" s="245">
        <v>5</v>
      </c>
      <c r="BL20" s="245">
        <v>5</v>
      </c>
      <c r="BM20" s="245">
        <v>5</v>
      </c>
      <c r="BN20" s="245">
        <v>5</v>
      </c>
      <c r="BO20" s="245">
        <v>5</v>
      </c>
      <c r="BP20" s="245">
        <v>5</v>
      </c>
      <c r="BQ20" s="245">
        <v>5</v>
      </c>
      <c r="BR20" s="245">
        <v>5</v>
      </c>
      <c r="BS20" s="245">
        <v>5</v>
      </c>
      <c r="BT20" s="245">
        <v>5</v>
      </c>
      <c r="BU20" s="245">
        <v>5</v>
      </c>
      <c r="BV20" s="245">
        <v>5</v>
      </c>
      <c r="BW20" s="245">
        <v>5</v>
      </c>
      <c r="BX20" s="245">
        <v>5</v>
      </c>
      <c r="BY20" s="245">
        <v>5</v>
      </c>
      <c r="BZ20" s="245">
        <v>5</v>
      </c>
      <c r="CA20" s="245">
        <v>5</v>
      </c>
      <c r="CB20" s="245">
        <v>5</v>
      </c>
      <c r="CC20" s="245">
        <v>5</v>
      </c>
      <c r="CD20" s="245">
        <v>5</v>
      </c>
      <c r="CE20" s="245">
        <v>5</v>
      </c>
      <c r="CF20" s="245">
        <v>5</v>
      </c>
      <c r="CG20" s="245">
        <v>5</v>
      </c>
      <c r="CH20" s="245">
        <v>5</v>
      </c>
      <c r="CI20" s="245">
        <v>5</v>
      </c>
      <c r="CJ20" s="245">
        <v>5</v>
      </c>
      <c r="CK20" s="245">
        <v>5</v>
      </c>
      <c r="CL20" s="245">
        <v>5</v>
      </c>
      <c r="CM20" s="245">
        <v>5</v>
      </c>
      <c r="CN20" s="245">
        <v>5</v>
      </c>
      <c r="CO20" s="245">
        <v>5</v>
      </c>
      <c r="CP20" s="245">
        <v>5</v>
      </c>
      <c r="CQ20" s="245">
        <v>5</v>
      </c>
      <c r="CR20" s="245">
        <v>5</v>
      </c>
      <c r="CS20" s="245">
        <v>5</v>
      </c>
      <c r="CT20" s="245">
        <v>5</v>
      </c>
      <c r="CU20" s="245">
        <v>5</v>
      </c>
      <c r="CV20" s="245">
        <v>5</v>
      </c>
      <c r="CW20" s="245">
        <v>5</v>
      </c>
      <c r="CX20" s="245">
        <v>5</v>
      </c>
      <c r="CY20" s="245">
        <v>5</v>
      </c>
      <c r="CZ20" s="245">
        <v>5</v>
      </c>
      <c r="DA20" s="245">
        <v>5</v>
      </c>
      <c r="DB20" s="245">
        <v>5</v>
      </c>
      <c r="DC20" s="245">
        <v>5</v>
      </c>
      <c r="DD20" s="245">
        <v>5</v>
      </c>
      <c r="DE20" s="245">
        <v>5</v>
      </c>
      <c r="DF20" s="245">
        <v>5</v>
      </c>
      <c r="DG20" s="245">
        <v>5</v>
      </c>
      <c r="DH20" s="245">
        <v>5</v>
      </c>
      <c r="DI20" s="245">
        <v>5</v>
      </c>
      <c r="DJ20" s="245">
        <v>5</v>
      </c>
      <c r="DK20" s="245">
        <v>5</v>
      </c>
      <c r="DL20" s="245">
        <v>5</v>
      </c>
      <c r="DM20" s="245">
        <v>5</v>
      </c>
      <c r="DN20" s="245">
        <v>5</v>
      </c>
      <c r="DO20" s="245">
        <v>5</v>
      </c>
      <c r="DP20" s="245">
        <v>5</v>
      </c>
      <c r="DQ20" s="245">
        <v>5</v>
      </c>
      <c r="DR20" s="245">
        <v>5</v>
      </c>
      <c r="DS20" s="245">
        <v>5</v>
      </c>
      <c r="DT20" s="245">
        <v>5</v>
      </c>
      <c r="DU20" s="245">
        <v>5</v>
      </c>
      <c r="DV20" s="245">
        <v>5</v>
      </c>
      <c r="DW20" s="245">
        <v>5</v>
      </c>
      <c r="DX20" s="245">
        <v>5</v>
      </c>
      <c r="DY20" s="245">
        <v>5</v>
      </c>
      <c r="DZ20" s="245">
        <v>5</v>
      </c>
      <c r="EA20" s="245">
        <v>5</v>
      </c>
      <c r="EB20" s="245">
        <v>5</v>
      </c>
      <c r="EC20" s="245">
        <v>5</v>
      </c>
      <c r="ED20" s="245">
        <v>5</v>
      </c>
      <c r="EE20" s="245">
        <v>5</v>
      </c>
      <c r="EF20" s="245">
        <v>5</v>
      </c>
      <c r="EG20" s="245">
        <v>5</v>
      </c>
      <c r="EH20" s="245">
        <v>5</v>
      </c>
      <c r="EI20" s="245">
        <v>5</v>
      </c>
      <c r="EJ20" s="245">
        <v>5</v>
      </c>
      <c r="EK20" s="245">
        <v>5</v>
      </c>
      <c r="EL20" s="245">
        <v>5</v>
      </c>
      <c r="EM20" s="245">
        <v>5</v>
      </c>
      <c r="EN20" s="245">
        <v>5</v>
      </c>
      <c r="EO20" s="28"/>
      <c r="EP20" s="4"/>
      <c r="EQ20" s="87"/>
      <c r="ER20" s="124"/>
      <c r="ES20" s="277"/>
      <c r="ET20" s="216"/>
      <c r="EU20" s="197"/>
    </row>
    <row r="21" spans="1:246" ht="49.5" customHeight="1" x14ac:dyDescent="0.25">
      <c r="A21" s="391"/>
      <c r="B21" s="365"/>
      <c r="C21" s="394"/>
      <c r="D21" s="320"/>
      <c r="E21" s="323"/>
      <c r="F21" s="320"/>
      <c r="G21" s="320"/>
      <c r="H21" s="320"/>
      <c r="I21" s="350"/>
      <c r="J21" s="24" t="s">
        <v>17</v>
      </c>
      <c r="K21" s="21">
        <v>100</v>
      </c>
      <c r="L21" s="44">
        <v>100</v>
      </c>
      <c r="M21" s="21">
        <v>100</v>
      </c>
      <c r="N21" s="21">
        <v>100</v>
      </c>
      <c r="O21" s="28">
        <v>100</v>
      </c>
      <c r="P21" s="28">
        <v>100</v>
      </c>
      <c r="Q21" s="28">
        <v>100</v>
      </c>
      <c r="R21" s="28">
        <v>100</v>
      </c>
      <c r="S21" s="28">
        <v>100</v>
      </c>
      <c r="T21" s="28">
        <v>100</v>
      </c>
      <c r="U21" s="28">
        <v>100</v>
      </c>
      <c r="V21" s="28">
        <v>100</v>
      </c>
      <c r="W21" s="28">
        <v>100</v>
      </c>
      <c r="X21" s="28">
        <v>100</v>
      </c>
      <c r="Y21" s="28">
        <v>100</v>
      </c>
      <c r="Z21" s="28">
        <v>100</v>
      </c>
      <c r="AA21" s="28">
        <v>100</v>
      </c>
      <c r="AB21" s="28">
        <v>100</v>
      </c>
      <c r="AC21" s="28">
        <v>100</v>
      </c>
      <c r="AD21" s="28">
        <v>100</v>
      </c>
      <c r="AE21" s="28">
        <v>100</v>
      </c>
      <c r="AF21" s="28">
        <v>100</v>
      </c>
      <c r="AG21" s="28">
        <v>100</v>
      </c>
      <c r="AH21" s="28">
        <v>100</v>
      </c>
      <c r="AI21" s="28">
        <v>100</v>
      </c>
      <c r="AJ21" s="28">
        <v>100</v>
      </c>
      <c r="AK21" s="28">
        <v>100</v>
      </c>
      <c r="AL21" s="28">
        <v>100</v>
      </c>
      <c r="AM21" s="28">
        <v>100</v>
      </c>
      <c r="AN21" s="28">
        <v>100</v>
      </c>
      <c r="AO21" s="28">
        <v>100</v>
      </c>
      <c r="AP21" s="28">
        <v>100</v>
      </c>
      <c r="AQ21" s="28">
        <v>100</v>
      </c>
      <c r="AR21" s="28">
        <v>100</v>
      </c>
      <c r="AS21" s="28">
        <v>100</v>
      </c>
      <c r="AT21" s="28">
        <v>100</v>
      </c>
      <c r="AU21" s="28">
        <v>100</v>
      </c>
      <c r="AV21" s="28">
        <v>100</v>
      </c>
      <c r="AW21" s="28">
        <v>100</v>
      </c>
      <c r="AX21" s="28">
        <v>100</v>
      </c>
      <c r="AY21" s="28">
        <v>100</v>
      </c>
      <c r="AZ21" s="28">
        <v>100</v>
      </c>
      <c r="BA21" s="28">
        <v>100</v>
      </c>
      <c r="BB21" s="28">
        <v>100</v>
      </c>
      <c r="BC21" s="28">
        <v>100</v>
      </c>
      <c r="BD21" s="28">
        <v>100</v>
      </c>
      <c r="BE21" s="28">
        <v>100</v>
      </c>
      <c r="BF21" s="28">
        <v>100</v>
      </c>
      <c r="BG21" s="28">
        <v>100</v>
      </c>
      <c r="BH21" s="28">
        <v>100</v>
      </c>
      <c r="BI21" s="28">
        <v>100</v>
      </c>
      <c r="BJ21" s="28">
        <v>100</v>
      </c>
      <c r="BK21" s="28">
        <v>100</v>
      </c>
      <c r="BL21" s="28">
        <v>100</v>
      </c>
      <c r="BM21" s="28">
        <v>100</v>
      </c>
      <c r="BN21" s="28">
        <v>100</v>
      </c>
      <c r="BO21" s="28">
        <v>100</v>
      </c>
      <c r="BP21" s="28">
        <v>100</v>
      </c>
      <c r="BQ21" s="28">
        <v>100</v>
      </c>
      <c r="BR21" s="28">
        <v>100</v>
      </c>
      <c r="BS21" s="28">
        <v>100</v>
      </c>
      <c r="BT21" s="28">
        <v>100</v>
      </c>
      <c r="BU21" s="28">
        <v>100</v>
      </c>
      <c r="BV21" s="28">
        <v>100</v>
      </c>
      <c r="BW21" s="28">
        <v>100</v>
      </c>
      <c r="BX21" s="28">
        <v>100</v>
      </c>
      <c r="BY21" s="28">
        <v>100</v>
      </c>
      <c r="BZ21" s="28">
        <v>100</v>
      </c>
      <c r="CA21" s="28">
        <v>100</v>
      </c>
      <c r="CB21" s="28">
        <v>100</v>
      </c>
      <c r="CC21" s="28">
        <v>100</v>
      </c>
      <c r="CD21" s="28">
        <v>100</v>
      </c>
      <c r="CE21" s="28">
        <v>100</v>
      </c>
      <c r="CF21" s="28">
        <v>100</v>
      </c>
      <c r="CG21" s="28">
        <v>100</v>
      </c>
      <c r="CH21" s="28">
        <v>100</v>
      </c>
      <c r="CI21" s="28">
        <v>100</v>
      </c>
      <c r="CJ21" s="28">
        <v>100</v>
      </c>
      <c r="CK21" s="28">
        <v>100</v>
      </c>
      <c r="CL21" s="28">
        <v>100</v>
      </c>
      <c r="CM21" s="28">
        <v>100</v>
      </c>
      <c r="CN21" s="28">
        <v>100</v>
      </c>
      <c r="CO21" s="28">
        <v>100</v>
      </c>
      <c r="CP21" s="28">
        <v>100</v>
      </c>
      <c r="CQ21" s="28">
        <v>100</v>
      </c>
      <c r="CR21" s="28">
        <v>100</v>
      </c>
      <c r="CS21" s="28">
        <v>100</v>
      </c>
      <c r="CT21" s="28">
        <v>100</v>
      </c>
      <c r="CU21" s="28">
        <v>100</v>
      </c>
      <c r="CV21" s="28">
        <v>100</v>
      </c>
      <c r="CW21" s="28">
        <v>100</v>
      </c>
      <c r="CX21" s="28">
        <v>100</v>
      </c>
      <c r="CY21" s="28">
        <v>100</v>
      </c>
      <c r="CZ21" s="28">
        <v>100</v>
      </c>
      <c r="DA21" s="28">
        <v>100</v>
      </c>
      <c r="DB21" s="28">
        <v>100</v>
      </c>
      <c r="DC21" s="28">
        <v>100</v>
      </c>
      <c r="DD21" s="28">
        <v>100</v>
      </c>
      <c r="DE21" s="28">
        <v>100</v>
      </c>
      <c r="DF21" s="28">
        <v>100</v>
      </c>
      <c r="DG21" s="28">
        <v>100</v>
      </c>
      <c r="DH21" s="28">
        <v>100</v>
      </c>
      <c r="DI21" s="28">
        <v>100</v>
      </c>
      <c r="DJ21" s="28">
        <v>100</v>
      </c>
      <c r="DK21" s="28">
        <v>100</v>
      </c>
      <c r="DL21" s="28">
        <v>100</v>
      </c>
      <c r="DM21" s="28">
        <v>100</v>
      </c>
      <c r="DN21" s="28">
        <v>100</v>
      </c>
      <c r="DO21" s="28">
        <v>100</v>
      </c>
      <c r="DP21" s="28">
        <v>100</v>
      </c>
      <c r="DQ21" s="28">
        <v>100</v>
      </c>
      <c r="DR21" s="28">
        <v>100</v>
      </c>
      <c r="DS21" s="28">
        <v>100</v>
      </c>
      <c r="DT21" s="28">
        <v>100</v>
      </c>
      <c r="DU21" s="28">
        <v>100</v>
      </c>
      <c r="DV21" s="28">
        <v>100</v>
      </c>
      <c r="DW21" s="28">
        <v>100</v>
      </c>
      <c r="DX21" s="28">
        <v>100</v>
      </c>
      <c r="DY21" s="28">
        <v>100</v>
      </c>
      <c r="DZ21" s="28">
        <v>100</v>
      </c>
      <c r="EA21" s="28">
        <v>100</v>
      </c>
      <c r="EB21" s="28">
        <v>100</v>
      </c>
      <c r="EC21" s="28">
        <v>100</v>
      </c>
      <c r="ED21" s="28">
        <v>100</v>
      </c>
      <c r="EE21" s="28">
        <v>100</v>
      </c>
      <c r="EF21" s="28">
        <v>100</v>
      </c>
      <c r="EG21" s="28">
        <v>100</v>
      </c>
      <c r="EH21" s="28">
        <v>100</v>
      </c>
      <c r="EI21" s="28">
        <v>100</v>
      </c>
      <c r="EJ21" s="28">
        <v>100</v>
      </c>
      <c r="EK21" s="28">
        <v>100</v>
      </c>
      <c r="EL21" s="28">
        <v>100</v>
      </c>
      <c r="EM21" s="28">
        <v>100</v>
      </c>
      <c r="EN21" s="28">
        <v>100</v>
      </c>
      <c r="EO21" s="28"/>
      <c r="EP21" s="1"/>
      <c r="EQ21" s="88"/>
      <c r="ER21" s="125"/>
      <c r="ES21" s="233">
        <v>100</v>
      </c>
      <c r="ET21" s="217">
        <v>100</v>
      </c>
      <c r="EU21" s="198"/>
    </row>
    <row r="22" spans="1:246" x14ac:dyDescent="0.25">
      <c r="A22" s="391"/>
      <c r="B22" s="365"/>
      <c r="C22" s="342" t="s">
        <v>133</v>
      </c>
      <c r="D22" s="318" t="s">
        <v>65</v>
      </c>
      <c r="E22" s="321">
        <v>41883</v>
      </c>
      <c r="F22" s="318" t="s">
        <v>14</v>
      </c>
      <c r="G22" s="318"/>
      <c r="H22" s="318"/>
      <c r="I22" s="349" t="s">
        <v>66</v>
      </c>
      <c r="J22" s="243" t="s">
        <v>16</v>
      </c>
      <c r="K22" s="244">
        <v>0</v>
      </c>
      <c r="L22" s="243">
        <v>5</v>
      </c>
      <c r="M22" s="244">
        <v>5</v>
      </c>
      <c r="N22" s="244">
        <v>5</v>
      </c>
      <c r="O22" s="245">
        <v>5</v>
      </c>
      <c r="P22" s="245">
        <v>5</v>
      </c>
      <c r="Q22" s="245">
        <v>0</v>
      </c>
      <c r="R22" s="245">
        <v>5</v>
      </c>
      <c r="S22" s="245">
        <v>5</v>
      </c>
      <c r="T22" s="245">
        <v>5</v>
      </c>
      <c r="U22" s="245">
        <v>5</v>
      </c>
      <c r="V22" s="245">
        <v>0</v>
      </c>
      <c r="W22" s="245">
        <v>5</v>
      </c>
      <c r="X22" s="245">
        <v>5</v>
      </c>
      <c r="Y22" s="245">
        <v>5</v>
      </c>
      <c r="Z22" s="245">
        <v>0</v>
      </c>
      <c r="AA22" s="245">
        <v>5</v>
      </c>
      <c r="AB22" s="245">
        <v>0</v>
      </c>
      <c r="AC22" s="245">
        <v>5</v>
      </c>
      <c r="AD22" s="245">
        <v>5</v>
      </c>
      <c r="AE22" s="245">
        <v>5</v>
      </c>
      <c r="AF22" s="245">
        <v>5</v>
      </c>
      <c r="AG22" s="245">
        <v>5</v>
      </c>
      <c r="AH22" s="245">
        <v>5</v>
      </c>
      <c r="AI22" s="245">
        <v>5</v>
      </c>
      <c r="AJ22" s="245">
        <v>5</v>
      </c>
      <c r="AK22" s="245">
        <v>5</v>
      </c>
      <c r="AL22" s="245">
        <v>5</v>
      </c>
      <c r="AM22" s="245">
        <v>5</v>
      </c>
      <c r="AN22" s="245">
        <v>5</v>
      </c>
      <c r="AO22" s="245">
        <v>5</v>
      </c>
      <c r="AP22" s="245">
        <v>5</v>
      </c>
      <c r="AQ22" s="245">
        <v>0</v>
      </c>
      <c r="AR22" s="245">
        <v>5</v>
      </c>
      <c r="AS22" s="245">
        <v>5</v>
      </c>
      <c r="AT22" s="245">
        <v>5</v>
      </c>
      <c r="AU22" s="245">
        <v>5</v>
      </c>
      <c r="AV22" s="245">
        <v>5</v>
      </c>
      <c r="AW22" s="245">
        <v>5</v>
      </c>
      <c r="AX22" s="245">
        <v>5</v>
      </c>
      <c r="AY22" s="245">
        <v>5</v>
      </c>
      <c r="AZ22" s="245">
        <v>5</v>
      </c>
      <c r="BA22" s="245">
        <v>5</v>
      </c>
      <c r="BB22" s="245">
        <v>5</v>
      </c>
      <c r="BC22" s="245">
        <v>5</v>
      </c>
      <c r="BD22" s="245">
        <v>5</v>
      </c>
      <c r="BE22" s="245">
        <v>5</v>
      </c>
      <c r="BF22" s="245">
        <v>5</v>
      </c>
      <c r="BG22" s="245">
        <v>5</v>
      </c>
      <c r="BH22" s="245">
        <v>5</v>
      </c>
      <c r="BI22" s="245">
        <v>5</v>
      </c>
      <c r="BJ22" s="245">
        <v>5</v>
      </c>
      <c r="BK22" s="245">
        <v>5</v>
      </c>
      <c r="BL22" s="245">
        <v>5</v>
      </c>
      <c r="BM22" s="245">
        <v>5</v>
      </c>
      <c r="BN22" s="245">
        <v>5</v>
      </c>
      <c r="BO22" s="245">
        <v>5</v>
      </c>
      <c r="BP22" s="245">
        <v>5</v>
      </c>
      <c r="BQ22" s="245">
        <v>5</v>
      </c>
      <c r="BR22" s="245">
        <v>0</v>
      </c>
      <c r="BS22" s="245">
        <v>5</v>
      </c>
      <c r="BT22" s="245">
        <v>5</v>
      </c>
      <c r="BU22" s="245">
        <v>5</v>
      </c>
      <c r="BV22" s="245">
        <v>5</v>
      </c>
      <c r="BW22" s="245">
        <v>5</v>
      </c>
      <c r="BX22" s="245">
        <v>5</v>
      </c>
      <c r="BY22" s="245">
        <v>5</v>
      </c>
      <c r="BZ22" s="245">
        <v>5</v>
      </c>
      <c r="CA22" s="245">
        <v>5</v>
      </c>
      <c r="CB22" s="245">
        <v>5</v>
      </c>
      <c r="CC22" s="245">
        <v>0</v>
      </c>
      <c r="CD22" s="245">
        <v>5</v>
      </c>
      <c r="CE22" s="245">
        <v>5</v>
      </c>
      <c r="CF22" s="245">
        <v>5</v>
      </c>
      <c r="CG22" s="245">
        <v>5</v>
      </c>
      <c r="CH22" s="245">
        <v>5</v>
      </c>
      <c r="CI22" s="245">
        <v>5</v>
      </c>
      <c r="CJ22" s="245">
        <v>5</v>
      </c>
      <c r="CK22" s="245">
        <v>0</v>
      </c>
      <c r="CL22" s="245">
        <v>5</v>
      </c>
      <c r="CM22" s="245">
        <v>0</v>
      </c>
      <c r="CN22" s="245">
        <v>5</v>
      </c>
      <c r="CO22" s="245">
        <v>0</v>
      </c>
      <c r="CP22" s="245">
        <v>5</v>
      </c>
      <c r="CQ22" s="245">
        <v>5</v>
      </c>
      <c r="CR22" s="245">
        <v>5</v>
      </c>
      <c r="CS22" s="245">
        <v>5</v>
      </c>
      <c r="CT22" s="245">
        <v>5</v>
      </c>
      <c r="CU22" s="245">
        <v>5</v>
      </c>
      <c r="CV22" s="245">
        <v>5</v>
      </c>
      <c r="CW22" s="245">
        <v>5</v>
      </c>
      <c r="CX22" s="245">
        <v>0</v>
      </c>
      <c r="CY22" s="245">
        <v>5</v>
      </c>
      <c r="CZ22" s="245">
        <v>5</v>
      </c>
      <c r="DA22" s="245">
        <v>5</v>
      </c>
      <c r="DB22" s="245">
        <v>5</v>
      </c>
      <c r="DC22" s="245">
        <v>0</v>
      </c>
      <c r="DD22" s="245">
        <v>0</v>
      </c>
      <c r="DE22" s="245">
        <v>0</v>
      </c>
      <c r="DF22" s="245">
        <v>5</v>
      </c>
      <c r="DG22" s="245">
        <v>5</v>
      </c>
      <c r="DH22" s="245">
        <v>5</v>
      </c>
      <c r="DI22" s="245">
        <v>5</v>
      </c>
      <c r="DJ22" s="245">
        <v>5</v>
      </c>
      <c r="DK22" s="245">
        <v>5</v>
      </c>
      <c r="DL22" s="245">
        <v>5</v>
      </c>
      <c r="DM22" s="245">
        <v>5</v>
      </c>
      <c r="DN22" s="245">
        <v>5</v>
      </c>
      <c r="DO22" s="245">
        <v>5</v>
      </c>
      <c r="DP22" s="245">
        <v>0</v>
      </c>
      <c r="DQ22" s="245">
        <v>0</v>
      </c>
      <c r="DR22" s="245">
        <v>5</v>
      </c>
      <c r="DS22" s="245">
        <v>5</v>
      </c>
      <c r="DT22" s="245">
        <v>5</v>
      </c>
      <c r="DU22" s="245">
        <v>5</v>
      </c>
      <c r="DV22" s="245">
        <v>5</v>
      </c>
      <c r="DW22" s="245">
        <v>5</v>
      </c>
      <c r="DX22" s="245">
        <v>0</v>
      </c>
      <c r="DY22" s="245">
        <v>5</v>
      </c>
      <c r="DZ22" s="245">
        <v>5</v>
      </c>
      <c r="EA22" s="245">
        <v>5</v>
      </c>
      <c r="EB22" s="245">
        <v>5</v>
      </c>
      <c r="EC22" s="245">
        <v>5</v>
      </c>
      <c r="ED22" s="245">
        <v>5</v>
      </c>
      <c r="EE22" s="245">
        <v>5</v>
      </c>
      <c r="EF22" s="245">
        <v>0</v>
      </c>
      <c r="EG22" s="245">
        <v>0</v>
      </c>
      <c r="EH22" s="245">
        <v>0</v>
      </c>
      <c r="EI22" s="245">
        <v>5</v>
      </c>
      <c r="EJ22" s="245">
        <v>0</v>
      </c>
      <c r="EK22" s="245">
        <v>5</v>
      </c>
      <c r="EL22" s="245">
        <v>5</v>
      </c>
      <c r="EM22" s="245">
        <v>5</v>
      </c>
      <c r="EN22" s="245">
        <v>5</v>
      </c>
      <c r="EO22" s="28"/>
      <c r="EP22" s="4"/>
      <c r="EQ22" s="87"/>
      <c r="ER22" s="124"/>
      <c r="ES22" s="232"/>
      <c r="ET22" s="216"/>
      <c r="EU22" s="197"/>
    </row>
    <row r="23" spans="1:246" ht="38.25" customHeight="1" x14ac:dyDescent="0.25">
      <c r="A23" s="391"/>
      <c r="B23" s="365"/>
      <c r="C23" s="343"/>
      <c r="D23" s="320"/>
      <c r="E23" s="323"/>
      <c r="F23" s="320"/>
      <c r="G23" s="320"/>
      <c r="H23" s="320"/>
      <c r="I23" s="350"/>
      <c r="J23" s="24" t="s">
        <v>67</v>
      </c>
      <c r="K23" s="21">
        <v>1</v>
      </c>
      <c r="L23" s="44">
        <v>0</v>
      </c>
      <c r="M23" s="21">
        <v>0</v>
      </c>
      <c r="N23" s="21">
        <v>0</v>
      </c>
      <c r="O23" s="28">
        <v>0</v>
      </c>
      <c r="P23" s="28">
        <v>0</v>
      </c>
      <c r="Q23" s="28">
        <v>1</v>
      </c>
      <c r="R23" s="28">
        <v>0</v>
      </c>
      <c r="S23" s="28">
        <v>0</v>
      </c>
      <c r="T23" s="28">
        <v>0</v>
      </c>
      <c r="U23" s="28">
        <v>0</v>
      </c>
      <c r="V23" s="28">
        <v>1</v>
      </c>
      <c r="W23" s="28">
        <v>0</v>
      </c>
      <c r="X23" s="28">
        <v>0</v>
      </c>
      <c r="Y23" s="28">
        <v>0</v>
      </c>
      <c r="Z23" s="28">
        <v>1</v>
      </c>
      <c r="AA23" s="28">
        <v>0</v>
      </c>
      <c r="AB23" s="28">
        <v>1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1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1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1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1</v>
      </c>
      <c r="CL23" s="28">
        <v>0</v>
      </c>
      <c r="CM23" s="28">
        <v>1</v>
      </c>
      <c r="CN23" s="28">
        <v>0</v>
      </c>
      <c r="CO23" s="28">
        <v>2</v>
      </c>
      <c r="CP23" s="28">
        <v>0</v>
      </c>
      <c r="CQ23" s="28">
        <v>0</v>
      </c>
      <c r="CR23" s="28">
        <v>0</v>
      </c>
      <c r="CS23" s="28">
        <v>0</v>
      </c>
      <c r="CT23" s="28">
        <v>0</v>
      </c>
      <c r="CU23" s="28">
        <v>0</v>
      </c>
      <c r="CV23" s="28">
        <v>0</v>
      </c>
      <c r="CW23" s="28">
        <v>0</v>
      </c>
      <c r="CX23" s="28">
        <v>1</v>
      </c>
      <c r="CY23" s="28">
        <v>0</v>
      </c>
      <c r="CZ23" s="28">
        <v>0</v>
      </c>
      <c r="DA23" s="28">
        <v>0</v>
      </c>
      <c r="DB23" s="28">
        <v>0</v>
      </c>
      <c r="DC23" s="28">
        <v>1</v>
      </c>
      <c r="DD23" s="28">
        <v>1</v>
      </c>
      <c r="DE23" s="28">
        <v>2</v>
      </c>
      <c r="DF23" s="28">
        <v>0</v>
      </c>
      <c r="DG23" s="28">
        <v>0</v>
      </c>
      <c r="DH23" s="28">
        <v>0</v>
      </c>
      <c r="DI23" s="28">
        <v>0</v>
      </c>
      <c r="DJ23" s="28">
        <v>0</v>
      </c>
      <c r="DK23" s="28">
        <v>0</v>
      </c>
      <c r="DL23" s="28">
        <v>0</v>
      </c>
      <c r="DM23" s="28">
        <v>0</v>
      </c>
      <c r="DN23" s="28">
        <v>0</v>
      </c>
      <c r="DO23" s="28">
        <v>0</v>
      </c>
      <c r="DP23" s="28">
        <v>1</v>
      </c>
      <c r="DQ23" s="28">
        <v>1</v>
      </c>
      <c r="DR23" s="28">
        <v>0</v>
      </c>
      <c r="DS23" s="28">
        <v>0</v>
      </c>
      <c r="DT23" s="28">
        <v>0</v>
      </c>
      <c r="DU23" s="28">
        <v>0</v>
      </c>
      <c r="DV23" s="28">
        <v>0</v>
      </c>
      <c r="DW23" s="28">
        <v>0</v>
      </c>
      <c r="DX23" s="28">
        <v>2</v>
      </c>
      <c r="DY23" s="28">
        <v>0</v>
      </c>
      <c r="DZ23" s="28">
        <v>0</v>
      </c>
      <c r="EA23" s="28">
        <v>0</v>
      </c>
      <c r="EB23" s="28">
        <v>0</v>
      </c>
      <c r="EC23" s="28">
        <v>0</v>
      </c>
      <c r="ED23" s="28">
        <v>0</v>
      </c>
      <c r="EE23" s="28">
        <v>0</v>
      </c>
      <c r="EF23" s="28">
        <v>1</v>
      </c>
      <c r="EG23" s="28">
        <v>1</v>
      </c>
      <c r="EH23" s="28">
        <v>5</v>
      </c>
      <c r="EI23" s="28">
        <v>0</v>
      </c>
      <c r="EJ23" s="28">
        <v>1</v>
      </c>
      <c r="EK23" s="28">
        <v>0</v>
      </c>
      <c r="EL23" s="28">
        <v>0</v>
      </c>
      <c r="EM23" s="28">
        <v>0</v>
      </c>
      <c r="EN23" s="28">
        <v>0</v>
      </c>
      <c r="EO23" s="28"/>
      <c r="EP23" s="1">
        <v>39</v>
      </c>
      <c r="EQ23" s="88"/>
      <c r="ER23" s="125"/>
      <c r="ES23" s="233">
        <v>28.9</v>
      </c>
      <c r="ET23" s="216">
        <v>73</v>
      </c>
      <c r="EU23" s="197">
        <v>77</v>
      </c>
    </row>
    <row r="24" spans="1:246" ht="15" customHeight="1" x14ac:dyDescent="0.25">
      <c r="A24" s="391"/>
      <c r="B24" s="318" t="s">
        <v>119</v>
      </c>
      <c r="C24" s="347" t="s">
        <v>42</v>
      </c>
      <c r="D24" s="341" t="s">
        <v>43</v>
      </c>
      <c r="E24" s="341" t="s">
        <v>44</v>
      </c>
      <c r="F24" s="341" t="s">
        <v>14</v>
      </c>
      <c r="G24" s="341" t="s">
        <v>14</v>
      </c>
      <c r="H24" s="341" t="s">
        <v>14</v>
      </c>
      <c r="I24" s="341" t="s">
        <v>163</v>
      </c>
      <c r="J24" s="243" t="s">
        <v>16</v>
      </c>
      <c r="K24" s="243">
        <v>0</v>
      </c>
      <c r="L24" s="243">
        <v>0</v>
      </c>
      <c r="M24" s="243">
        <v>1</v>
      </c>
      <c r="N24" s="243">
        <v>1</v>
      </c>
      <c r="O24" s="243">
        <v>1</v>
      </c>
      <c r="P24" s="243">
        <v>1</v>
      </c>
      <c r="Q24" s="243">
        <v>0</v>
      </c>
      <c r="R24" s="243">
        <v>1</v>
      </c>
      <c r="S24" s="243">
        <v>1</v>
      </c>
      <c r="T24" s="243">
        <v>1</v>
      </c>
      <c r="U24" s="243">
        <v>1</v>
      </c>
      <c r="V24" s="243">
        <v>1</v>
      </c>
      <c r="W24" s="243">
        <v>1</v>
      </c>
      <c r="X24" s="243">
        <v>1</v>
      </c>
      <c r="Y24" s="243">
        <v>1</v>
      </c>
      <c r="Z24" s="243">
        <v>1</v>
      </c>
      <c r="AA24" s="243">
        <v>1</v>
      </c>
      <c r="AB24" s="243">
        <v>0</v>
      </c>
      <c r="AC24" s="243">
        <v>1</v>
      </c>
      <c r="AD24" s="243">
        <v>1</v>
      </c>
      <c r="AE24" s="243">
        <v>1</v>
      </c>
      <c r="AF24" s="243">
        <v>1</v>
      </c>
      <c r="AG24" s="243">
        <v>1</v>
      </c>
      <c r="AH24" s="243">
        <v>1</v>
      </c>
      <c r="AI24" s="243">
        <v>0</v>
      </c>
      <c r="AJ24" s="243">
        <v>1</v>
      </c>
      <c r="AK24" s="243">
        <v>1</v>
      </c>
      <c r="AL24" s="243">
        <v>0</v>
      </c>
      <c r="AM24" s="243">
        <v>1</v>
      </c>
      <c r="AN24" s="243">
        <v>0</v>
      </c>
      <c r="AO24" s="243">
        <v>1</v>
      </c>
      <c r="AP24" s="243">
        <v>1</v>
      </c>
      <c r="AQ24" s="243">
        <v>1</v>
      </c>
      <c r="AR24" s="243">
        <v>1</v>
      </c>
      <c r="AS24" s="243">
        <v>1</v>
      </c>
      <c r="AT24" s="243">
        <v>0</v>
      </c>
      <c r="AU24" s="243">
        <v>1</v>
      </c>
      <c r="AV24" s="243">
        <v>1</v>
      </c>
      <c r="AW24" s="243">
        <v>1</v>
      </c>
      <c r="AX24" s="243">
        <v>1</v>
      </c>
      <c r="AY24" s="243">
        <v>1</v>
      </c>
      <c r="AZ24" s="243">
        <v>1</v>
      </c>
      <c r="BA24" s="243">
        <v>1</v>
      </c>
      <c r="BB24" s="243">
        <v>1</v>
      </c>
      <c r="BC24" s="243">
        <v>1</v>
      </c>
      <c r="BD24" s="243">
        <v>1</v>
      </c>
      <c r="BE24" s="243">
        <v>1</v>
      </c>
      <c r="BF24" s="243">
        <v>1</v>
      </c>
      <c r="BG24" s="243">
        <v>1</v>
      </c>
      <c r="BH24" s="243">
        <v>1</v>
      </c>
      <c r="BI24" s="243">
        <v>1</v>
      </c>
      <c r="BJ24" s="243">
        <v>1</v>
      </c>
      <c r="BK24" s="243">
        <v>1</v>
      </c>
      <c r="BL24" s="243">
        <v>1</v>
      </c>
      <c r="BM24" s="243">
        <v>1</v>
      </c>
      <c r="BN24" s="243">
        <v>1</v>
      </c>
      <c r="BO24" s="243">
        <v>1</v>
      </c>
      <c r="BP24" s="243">
        <v>1</v>
      </c>
      <c r="BQ24" s="243">
        <v>1</v>
      </c>
      <c r="BR24" s="243">
        <v>1</v>
      </c>
      <c r="BS24" s="243">
        <v>1</v>
      </c>
      <c r="BT24" s="243">
        <v>1</v>
      </c>
      <c r="BU24" s="243">
        <v>1</v>
      </c>
      <c r="BV24" s="243">
        <v>1</v>
      </c>
      <c r="BW24" s="243">
        <v>1</v>
      </c>
      <c r="BX24" s="243">
        <v>0</v>
      </c>
      <c r="BY24" s="243">
        <v>1</v>
      </c>
      <c r="BZ24" s="243">
        <v>1</v>
      </c>
      <c r="CA24" s="243">
        <v>0</v>
      </c>
      <c r="CB24" s="243">
        <v>1</v>
      </c>
      <c r="CC24" s="243">
        <v>0</v>
      </c>
      <c r="CD24" s="243">
        <v>1</v>
      </c>
      <c r="CE24" s="243">
        <v>1</v>
      </c>
      <c r="CF24" s="243">
        <v>1</v>
      </c>
      <c r="CG24" s="243">
        <v>1</v>
      </c>
      <c r="CH24" s="243">
        <v>1</v>
      </c>
      <c r="CI24" s="243">
        <v>1</v>
      </c>
      <c r="CJ24" s="243">
        <v>1</v>
      </c>
      <c r="CK24" s="243">
        <v>0</v>
      </c>
      <c r="CL24" s="243">
        <v>1</v>
      </c>
      <c r="CM24" s="243">
        <v>1</v>
      </c>
      <c r="CN24" s="243">
        <v>1</v>
      </c>
      <c r="CO24" s="243">
        <v>1</v>
      </c>
      <c r="CP24" s="243">
        <v>1</v>
      </c>
      <c r="CQ24" s="243">
        <v>1</v>
      </c>
      <c r="CR24" s="243">
        <v>1</v>
      </c>
      <c r="CS24" s="243">
        <v>1</v>
      </c>
      <c r="CT24" s="243">
        <v>0</v>
      </c>
      <c r="CU24" s="243">
        <v>0</v>
      </c>
      <c r="CV24" s="243">
        <v>0</v>
      </c>
      <c r="CW24" s="243">
        <v>1</v>
      </c>
      <c r="CX24" s="243">
        <v>1</v>
      </c>
      <c r="CY24" s="243">
        <v>1</v>
      </c>
      <c r="CZ24" s="243">
        <v>1</v>
      </c>
      <c r="DA24" s="243">
        <v>1</v>
      </c>
      <c r="DB24" s="243">
        <v>1</v>
      </c>
      <c r="DC24" s="243">
        <v>1</v>
      </c>
      <c r="DD24" s="243">
        <v>1</v>
      </c>
      <c r="DE24" s="243">
        <v>1</v>
      </c>
      <c r="DF24" s="243">
        <v>1</v>
      </c>
      <c r="DG24" s="243">
        <v>1</v>
      </c>
      <c r="DH24" s="243">
        <v>1</v>
      </c>
      <c r="DI24" s="243">
        <v>1</v>
      </c>
      <c r="DJ24" s="243">
        <v>1</v>
      </c>
      <c r="DK24" s="243">
        <v>1</v>
      </c>
      <c r="DL24" s="243">
        <v>0</v>
      </c>
      <c r="DM24" s="243">
        <v>1</v>
      </c>
      <c r="DN24" s="243">
        <v>1</v>
      </c>
      <c r="DO24" s="243">
        <v>1</v>
      </c>
      <c r="DP24" s="243">
        <v>0</v>
      </c>
      <c r="DQ24" s="243">
        <v>1</v>
      </c>
      <c r="DR24" s="243">
        <v>1</v>
      </c>
      <c r="DS24" s="243">
        <v>1</v>
      </c>
      <c r="DT24" s="243">
        <v>1</v>
      </c>
      <c r="DU24" s="243">
        <v>0</v>
      </c>
      <c r="DV24" s="243">
        <v>0</v>
      </c>
      <c r="DW24" s="243">
        <v>1</v>
      </c>
      <c r="DX24" s="243">
        <v>1</v>
      </c>
      <c r="DY24" s="243">
        <v>0</v>
      </c>
      <c r="DZ24" s="243">
        <v>0</v>
      </c>
      <c r="EA24" s="243">
        <v>1</v>
      </c>
      <c r="EB24" s="243">
        <v>1</v>
      </c>
      <c r="EC24" s="243">
        <v>1</v>
      </c>
      <c r="ED24" s="243">
        <v>1</v>
      </c>
      <c r="EE24" s="243">
        <v>1</v>
      </c>
      <c r="EF24" s="243">
        <v>0</v>
      </c>
      <c r="EG24" s="243">
        <v>1</v>
      </c>
      <c r="EH24" s="243">
        <v>1</v>
      </c>
      <c r="EI24" s="243">
        <v>0</v>
      </c>
      <c r="EJ24" s="243">
        <v>1</v>
      </c>
      <c r="EK24" s="243">
        <v>1</v>
      </c>
      <c r="EL24" s="243">
        <v>0</v>
      </c>
      <c r="EM24" s="243">
        <v>1</v>
      </c>
      <c r="EN24" s="243">
        <v>1</v>
      </c>
      <c r="EO24" s="48"/>
      <c r="EP24" s="4"/>
      <c r="EQ24" s="84"/>
      <c r="ER24" s="126"/>
      <c r="ES24" s="234"/>
      <c r="ET24" s="214"/>
      <c r="EU24" s="195"/>
    </row>
    <row r="25" spans="1:246" ht="24" x14ac:dyDescent="0.25">
      <c r="A25" s="391"/>
      <c r="B25" s="319"/>
      <c r="C25" s="357"/>
      <c r="D25" s="354"/>
      <c r="E25" s="354"/>
      <c r="F25" s="354"/>
      <c r="G25" s="354"/>
      <c r="H25" s="354"/>
      <c r="I25" s="388"/>
      <c r="J25" s="44" t="s">
        <v>45</v>
      </c>
      <c r="K25" s="89">
        <v>1</v>
      </c>
      <c r="L25" s="89">
        <v>1</v>
      </c>
      <c r="M25" s="89"/>
      <c r="N25" s="89"/>
      <c r="O25" s="89"/>
      <c r="P25" s="89"/>
      <c r="Q25" s="89">
        <v>2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>
        <v>1</v>
      </c>
      <c r="AC25" s="89"/>
      <c r="AD25" s="89"/>
      <c r="AE25" s="89"/>
      <c r="AF25" s="89"/>
      <c r="AG25" s="89"/>
      <c r="AH25" s="89"/>
      <c r="AI25" s="89">
        <v>1</v>
      </c>
      <c r="AJ25" s="89"/>
      <c r="AK25" s="89"/>
      <c r="AL25" s="89">
        <v>3</v>
      </c>
      <c r="AM25" s="89"/>
      <c r="AN25" s="89">
        <v>1</v>
      </c>
      <c r="AO25" s="89"/>
      <c r="AP25" s="89"/>
      <c r="AQ25" s="89"/>
      <c r="AR25" s="89"/>
      <c r="AS25" s="89"/>
      <c r="AT25" s="89">
        <v>2</v>
      </c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>
        <v>1</v>
      </c>
      <c r="BY25" s="89"/>
      <c r="BZ25" s="89"/>
      <c r="CA25" s="89">
        <v>1</v>
      </c>
      <c r="CB25" s="89"/>
      <c r="CC25" s="89">
        <v>1</v>
      </c>
      <c r="CD25" s="89"/>
      <c r="CE25" s="89"/>
      <c r="CF25" s="89"/>
      <c r="CG25" s="89"/>
      <c r="CH25" s="89"/>
      <c r="CI25" s="89"/>
      <c r="CJ25" s="89"/>
      <c r="CK25" s="89">
        <v>1</v>
      </c>
      <c r="CL25" s="89"/>
      <c r="CM25" s="89"/>
      <c r="CN25" s="89"/>
      <c r="CO25" s="89"/>
      <c r="CP25" s="89"/>
      <c r="CQ25" s="89"/>
      <c r="CR25" s="89"/>
      <c r="CS25" s="89"/>
      <c r="CT25" s="89">
        <v>1</v>
      </c>
      <c r="CU25" s="89">
        <v>1</v>
      </c>
      <c r="CV25" s="89">
        <v>1</v>
      </c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>
        <v>1</v>
      </c>
      <c r="DM25" s="89"/>
      <c r="DN25" s="89"/>
      <c r="DO25" s="89"/>
      <c r="DP25" s="89"/>
      <c r="DQ25" s="89"/>
      <c r="DR25" s="89"/>
      <c r="DS25" s="89"/>
      <c r="DT25" s="89"/>
      <c r="DU25" s="89"/>
      <c r="DV25" s="89">
        <v>1</v>
      </c>
      <c r="DW25" s="89"/>
      <c r="DX25" s="89"/>
      <c r="DY25" s="89">
        <v>1</v>
      </c>
      <c r="DZ25" s="89">
        <v>1</v>
      </c>
      <c r="EA25" s="89"/>
      <c r="EB25" s="89"/>
      <c r="EC25" s="89"/>
      <c r="ED25" s="89"/>
      <c r="EE25" s="89"/>
      <c r="EF25" s="89">
        <v>1</v>
      </c>
      <c r="EG25" s="89"/>
      <c r="EH25" s="89"/>
      <c r="EI25" s="89">
        <v>1</v>
      </c>
      <c r="EJ25" s="89"/>
      <c r="EK25" s="89"/>
      <c r="EL25" s="89">
        <v>1</v>
      </c>
      <c r="EM25" s="89"/>
      <c r="EN25" s="89"/>
      <c r="EO25" s="90"/>
      <c r="EP25" s="1">
        <v>19</v>
      </c>
      <c r="EQ25" s="82"/>
      <c r="ER25" s="127"/>
      <c r="ES25" s="235">
        <v>19</v>
      </c>
      <c r="ET25" s="214">
        <v>0.06</v>
      </c>
      <c r="EU25" s="195">
        <v>0.1</v>
      </c>
    </row>
    <row r="26" spans="1:246" ht="38.25" customHeight="1" thickBot="1" x14ac:dyDescent="0.3">
      <c r="A26" s="392"/>
      <c r="B26" s="356"/>
      <c r="C26" s="358"/>
      <c r="D26" s="359"/>
      <c r="E26" s="359"/>
      <c r="F26" s="359"/>
      <c r="G26" s="359"/>
      <c r="H26" s="359"/>
      <c r="I26" s="389"/>
      <c r="J26" s="128" t="s">
        <v>46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>
        <v>1</v>
      </c>
      <c r="DQ26" s="129"/>
      <c r="DR26" s="129"/>
      <c r="DS26" s="129"/>
      <c r="DT26" s="129"/>
      <c r="DU26" s="129">
        <v>1</v>
      </c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30"/>
      <c r="EP26" s="131">
        <v>0</v>
      </c>
      <c r="EQ26" s="132"/>
      <c r="ER26" s="133"/>
      <c r="ES26" s="236">
        <v>0</v>
      </c>
      <c r="ET26" s="218">
        <v>0.06</v>
      </c>
      <c r="EU26" s="199">
        <v>0.03</v>
      </c>
    </row>
    <row r="27" spans="1:246" x14ac:dyDescent="0.25"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P27" s="7"/>
    </row>
    <row r="28" spans="1:246" x14ac:dyDescent="0.25"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38"/>
      <c r="EP28" s="7"/>
    </row>
    <row r="29" spans="1:246" x14ac:dyDescent="0.25"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38"/>
      <c r="EP29" s="7"/>
    </row>
    <row r="30" spans="1:246" x14ac:dyDescent="0.25"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38"/>
      <c r="EP30" s="7"/>
    </row>
    <row r="31" spans="1:246" x14ac:dyDescent="0.25"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38"/>
      <c r="EP31" s="7"/>
    </row>
    <row r="32" spans="1:246" x14ac:dyDescent="0.25"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38"/>
      <c r="EP32" s="7"/>
    </row>
    <row r="33" spans="146:146" x14ac:dyDescent="0.25">
      <c r="EP33" s="7"/>
    </row>
    <row r="34" spans="146:146" x14ac:dyDescent="0.25">
      <c r="EP34" s="7"/>
    </row>
    <row r="35" spans="146:146" x14ac:dyDescent="0.25">
      <c r="EP35" s="7"/>
    </row>
    <row r="36" spans="146:146" x14ac:dyDescent="0.25">
      <c r="EP36" s="7"/>
    </row>
    <row r="37" spans="146:146" x14ac:dyDescent="0.25">
      <c r="EP37" s="7"/>
    </row>
    <row r="38" spans="146:146" x14ac:dyDescent="0.25">
      <c r="EP38" s="7"/>
    </row>
    <row r="39" spans="146:146" x14ac:dyDescent="0.25">
      <c r="EP39" s="7"/>
    </row>
    <row r="40" spans="146:146" x14ac:dyDescent="0.25">
      <c r="EP40" s="7"/>
    </row>
    <row r="41" spans="146:146" x14ac:dyDescent="0.25">
      <c r="EP41" s="7"/>
    </row>
    <row r="42" spans="146:146" x14ac:dyDescent="0.25">
      <c r="EP42" s="7"/>
    </row>
    <row r="43" spans="146:146" x14ac:dyDescent="0.25">
      <c r="EP43" s="7"/>
    </row>
    <row r="44" spans="146:146" x14ac:dyDescent="0.25">
      <c r="EP44" s="7"/>
    </row>
    <row r="45" spans="146:146" x14ac:dyDescent="0.25">
      <c r="EP45" s="7"/>
    </row>
    <row r="46" spans="146:146" x14ac:dyDescent="0.25">
      <c r="EP46" s="7"/>
    </row>
    <row r="47" spans="146:146" x14ac:dyDescent="0.25">
      <c r="EP47" s="7"/>
    </row>
    <row r="48" spans="146:146" x14ac:dyDescent="0.25">
      <c r="EP48" s="7"/>
    </row>
    <row r="49" spans="146:146" x14ac:dyDescent="0.25">
      <c r="EP49" s="7"/>
    </row>
    <row r="50" spans="146:146" x14ac:dyDescent="0.25">
      <c r="EP50" s="7"/>
    </row>
    <row r="51" spans="146:146" x14ac:dyDescent="0.25">
      <c r="EP51" s="7"/>
    </row>
    <row r="52" spans="146:146" x14ac:dyDescent="0.25">
      <c r="EP52" s="7"/>
    </row>
    <row r="53" spans="146:146" x14ac:dyDescent="0.25">
      <c r="EP53" s="7"/>
    </row>
    <row r="54" spans="146:146" x14ac:dyDescent="0.25">
      <c r="EP54" s="7"/>
    </row>
    <row r="55" spans="146:146" x14ac:dyDescent="0.25">
      <c r="EP55" s="7"/>
    </row>
    <row r="56" spans="146:146" x14ac:dyDescent="0.25">
      <c r="EP56" s="7"/>
    </row>
    <row r="57" spans="146:146" x14ac:dyDescent="0.25">
      <c r="EP57" s="7"/>
    </row>
    <row r="58" spans="146:146" x14ac:dyDescent="0.25">
      <c r="EP58" s="7"/>
    </row>
    <row r="59" spans="146:146" x14ac:dyDescent="0.25">
      <c r="EP59" s="7"/>
    </row>
    <row r="60" spans="146:146" x14ac:dyDescent="0.25">
      <c r="EP60" s="7"/>
    </row>
    <row r="61" spans="146:146" x14ac:dyDescent="0.25">
      <c r="EP61" s="7"/>
    </row>
    <row r="62" spans="146:146" x14ac:dyDescent="0.25">
      <c r="EP62" s="7"/>
    </row>
    <row r="63" spans="146:146" x14ac:dyDescent="0.25">
      <c r="EP63" s="7"/>
    </row>
    <row r="64" spans="146:146" x14ac:dyDescent="0.25">
      <c r="EP64" s="7"/>
    </row>
    <row r="65" spans="146:146" x14ac:dyDescent="0.25">
      <c r="EP65" s="6"/>
    </row>
  </sheetData>
  <mergeCells count="73">
    <mergeCell ref="E8:E12"/>
    <mergeCell ref="F8:F12"/>
    <mergeCell ref="EQ2:EU2"/>
    <mergeCell ref="D4:D5"/>
    <mergeCell ref="E4:E5"/>
    <mergeCell ref="F4:F5"/>
    <mergeCell ref="G4:G5"/>
    <mergeCell ref="H4:H5"/>
    <mergeCell ref="I4:I5"/>
    <mergeCell ref="H24:H26"/>
    <mergeCell ref="G13:G14"/>
    <mergeCell ref="I24:I26"/>
    <mergeCell ref="I20:I21"/>
    <mergeCell ref="A19:A26"/>
    <mergeCell ref="F20:F21"/>
    <mergeCell ref="G20:G21"/>
    <mergeCell ref="E22:E23"/>
    <mergeCell ref="G22:G23"/>
    <mergeCell ref="C20:C21"/>
    <mergeCell ref="D20:D21"/>
    <mergeCell ref="E20:E21"/>
    <mergeCell ref="E15:E16"/>
    <mergeCell ref="F15:F16"/>
    <mergeCell ref="G15:G16"/>
    <mergeCell ref="E13:E14"/>
    <mergeCell ref="A4:A16"/>
    <mergeCell ref="I2:J3"/>
    <mergeCell ref="F2:H2"/>
    <mergeCell ref="C6:C7"/>
    <mergeCell ref="D6:D7"/>
    <mergeCell ref="E6:E7"/>
    <mergeCell ref="A2:A3"/>
    <mergeCell ref="B2:B3"/>
    <mergeCell ref="C2:C3"/>
    <mergeCell ref="D2:D3"/>
    <mergeCell ref="E2:E3"/>
    <mergeCell ref="F6:F7"/>
    <mergeCell ref="G6:G7"/>
    <mergeCell ref="H6:H7"/>
    <mergeCell ref="D8:D12"/>
    <mergeCell ref="I8:I12"/>
    <mergeCell ref="B24:B26"/>
    <mergeCell ref="C24:C26"/>
    <mergeCell ref="D24:D26"/>
    <mergeCell ref="E24:E26"/>
    <mergeCell ref="H13:H14"/>
    <mergeCell ref="H22:H23"/>
    <mergeCell ref="F24:F26"/>
    <mergeCell ref="G24:G26"/>
    <mergeCell ref="H20:H21"/>
    <mergeCell ref="D22:D23"/>
    <mergeCell ref="D13:D14"/>
    <mergeCell ref="C13:C14"/>
    <mergeCell ref="D15:D16"/>
    <mergeCell ref="C15:C16"/>
    <mergeCell ref="B19:B23"/>
    <mergeCell ref="B4:B16"/>
    <mergeCell ref="D17:D18"/>
    <mergeCell ref="E17:E18"/>
    <mergeCell ref="I17:I18"/>
    <mergeCell ref="C22:C23"/>
    <mergeCell ref="C4:C5"/>
    <mergeCell ref="C11:C12"/>
    <mergeCell ref="C17:C18"/>
    <mergeCell ref="I22:I23"/>
    <mergeCell ref="F22:F23"/>
    <mergeCell ref="I13:I14"/>
    <mergeCell ref="H15:H16"/>
    <mergeCell ref="I15:I16"/>
    <mergeCell ref="F13:F14"/>
    <mergeCell ref="I6:I7"/>
    <mergeCell ref="G8:G12"/>
    <mergeCell ref="H8:H12"/>
  </mergeCells>
  <pageMargins left="0.7" right="0.7" top="0.75" bottom="0.75" header="0.3" footer="0.3"/>
  <pageSetup paperSize="9" scale="36" fitToWidth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T62"/>
  <sheetViews>
    <sheetView zoomScale="73" zoomScaleNormal="73" workbookViewId="0">
      <pane xSplit="10" ySplit="3" topLeftCell="BP4" activePane="bottomRight" state="frozen"/>
      <selection pane="topRight" activeCell="L1" sqref="L1"/>
      <selection pane="bottomLeft" activeCell="A4" sqref="A4"/>
      <selection pane="bottomRight" activeCell="CJ1" sqref="CJ1:CJ1048576"/>
    </sheetView>
  </sheetViews>
  <sheetFormatPr defaultRowHeight="15" x14ac:dyDescent="0.25"/>
  <cols>
    <col min="1" max="1" width="9.140625" style="80"/>
    <col min="2" max="2" width="9.140625" style="150"/>
    <col min="3" max="3" width="27.42578125" style="80" customWidth="1"/>
    <col min="4" max="4" width="23" style="80" customWidth="1"/>
    <col min="5" max="8" width="9.140625" style="80"/>
    <col min="9" max="9" width="24.140625" style="80" customWidth="1"/>
    <col min="10" max="10" width="9.140625" style="80"/>
    <col min="11" max="11" width="11.5703125" style="80" bestFit="1" customWidth="1"/>
    <col min="12" max="17" width="9.28515625" style="80" bestFit="1" customWidth="1"/>
    <col min="18" max="18" width="9.28515625" style="80" customWidth="1"/>
    <col min="19" max="37" width="9.28515625" style="80" bestFit="1" customWidth="1"/>
    <col min="38" max="38" width="9.28515625" style="80" customWidth="1"/>
    <col min="39" max="144" width="9.28515625" style="80" bestFit="1" customWidth="1"/>
    <col min="145" max="145" width="14.7109375" style="80" hidden="1" customWidth="1"/>
    <col min="146" max="147" width="0" style="80" hidden="1" customWidth="1"/>
    <col min="148" max="148" width="12.5703125" style="80" customWidth="1"/>
    <col min="149" max="150" width="12.85546875" style="80" customWidth="1"/>
  </cols>
  <sheetData>
    <row r="1" spans="1:150" ht="35.25" customHeight="1" thickBot="1" x14ac:dyDescent="0.3">
      <c r="A1" s="420" t="s">
        <v>68</v>
      </c>
      <c r="B1" s="421"/>
      <c r="C1" s="422"/>
      <c r="D1" s="146"/>
      <c r="E1" s="146"/>
      <c r="F1" s="146"/>
      <c r="G1" s="146"/>
      <c r="H1" s="146"/>
      <c r="I1" s="146"/>
      <c r="J1" s="146"/>
      <c r="K1" s="146">
        <f>SUM(K4+K5+K6+K10+K11+K16+K17+K18+K22+K23+K28+K32+K33+K34+K38+K39+K40+K56+K57+K58)</f>
        <v>20.5</v>
      </c>
      <c r="L1" s="146">
        <f t="shared" ref="L1:BW1" si="0">SUM(L4+L5+L6+L10+L11+L16+L17+L18+L22+L23+L28+L32+L33+L34+L38+L39+L40+L56+L57+L58)</f>
        <v>12</v>
      </c>
      <c r="M1" s="146">
        <f t="shared" si="0"/>
        <v>0</v>
      </c>
      <c r="N1" s="146">
        <f t="shared" si="0"/>
        <v>2</v>
      </c>
      <c r="O1" s="146">
        <f t="shared" si="0"/>
        <v>0</v>
      </c>
      <c r="P1" s="146">
        <f t="shared" si="0"/>
        <v>10.5</v>
      </c>
      <c r="Q1" s="146">
        <f t="shared" si="0"/>
        <v>4</v>
      </c>
      <c r="R1" s="146">
        <f t="shared" si="0"/>
        <v>9</v>
      </c>
      <c r="S1" s="146">
        <f t="shared" si="0"/>
        <v>14</v>
      </c>
      <c r="T1" s="146">
        <f t="shared" si="0"/>
        <v>1.5</v>
      </c>
      <c r="U1" s="146">
        <f t="shared" si="0"/>
        <v>2</v>
      </c>
      <c r="V1" s="146">
        <f t="shared" si="0"/>
        <v>3.5</v>
      </c>
      <c r="W1" s="146">
        <f t="shared" si="0"/>
        <v>9.5</v>
      </c>
      <c r="X1" s="146">
        <f t="shared" si="0"/>
        <v>6</v>
      </c>
      <c r="Y1" s="146">
        <f t="shared" si="0"/>
        <v>1</v>
      </c>
      <c r="Z1" s="146">
        <f t="shared" si="0"/>
        <v>0</v>
      </c>
      <c r="AA1" s="146">
        <f t="shared" si="0"/>
        <v>1</v>
      </c>
      <c r="AB1" s="146">
        <f t="shared" si="0"/>
        <v>1.5</v>
      </c>
      <c r="AC1" s="146">
        <f t="shared" si="0"/>
        <v>6.5</v>
      </c>
      <c r="AD1" s="146">
        <f t="shared" si="0"/>
        <v>13</v>
      </c>
      <c r="AE1" s="146">
        <f t="shared" si="0"/>
        <v>9.5</v>
      </c>
      <c r="AF1" s="146">
        <f t="shared" si="0"/>
        <v>0</v>
      </c>
      <c r="AG1" s="146">
        <f t="shared" si="0"/>
        <v>1.5</v>
      </c>
      <c r="AH1" s="146">
        <f t="shared" si="0"/>
        <v>3.5</v>
      </c>
      <c r="AI1" s="146">
        <f t="shared" si="0"/>
        <v>0</v>
      </c>
      <c r="AJ1" s="146">
        <f t="shared" si="0"/>
        <v>0</v>
      </c>
      <c r="AK1" s="146">
        <f t="shared" si="0"/>
        <v>26</v>
      </c>
      <c r="AL1" s="146">
        <f t="shared" si="0"/>
        <v>7.5</v>
      </c>
      <c r="AM1" s="146">
        <f t="shared" si="0"/>
        <v>2.5</v>
      </c>
      <c r="AN1" s="146">
        <f t="shared" si="0"/>
        <v>4.5</v>
      </c>
      <c r="AO1" s="146">
        <f t="shared" si="0"/>
        <v>3</v>
      </c>
      <c r="AP1" s="146">
        <f t="shared" si="0"/>
        <v>1</v>
      </c>
      <c r="AQ1" s="146">
        <f t="shared" si="0"/>
        <v>1</v>
      </c>
      <c r="AR1" s="146">
        <f t="shared" si="0"/>
        <v>7</v>
      </c>
      <c r="AS1" s="146">
        <f t="shared" si="0"/>
        <v>0</v>
      </c>
      <c r="AT1" s="146">
        <f t="shared" si="0"/>
        <v>8.5</v>
      </c>
      <c r="AU1" s="146">
        <f t="shared" si="0"/>
        <v>2</v>
      </c>
      <c r="AV1" s="146">
        <f t="shared" si="0"/>
        <v>16</v>
      </c>
      <c r="AW1" s="146">
        <f t="shared" si="0"/>
        <v>7</v>
      </c>
      <c r="AX1" s="146">
        <f t="shared" si="0"/>
        <v>0</v>
      </c>
      <c r="AY1" s="146">
        <f t="shared" si="0"/>
        <v>0</v>
      </c>
      <c r="AZ1" s="146">
        <f t="shared" si="0"/>
        <v>7.5</v>
      </c>
      <c r="BA1" s="146">
        <f t="shared" si="0"/>
        <v>7</v>
      </c>
      <c r="BB1" s="146">
        <f t="shared" si="0"/>
        <v>10</v>
      </c>
      <c r="BC1" s="146">
        <f t="shared" si="0"/>
        <v>2</v>
      </c>
      <c r="BD1" s="146">
        <f t="shared" si="0"/>
        <v>2.5</v>
      </c>
      <c r="BE1" s="146">
        <f t="shared" si="0"/>
        <v>0</v>
      </c>
      <c r="BF1" s="146">
        <f t="shared" si="0"/>
        <v>1</v>
      </c>
      <c r="BG1" s="146">
        <f t="shared" si="0"/>
        <v>7</v>
      </c>
      <c r="BH1" s="146">
        <f t="shared" si="0"/>
        <v>2</v>
      </c>
      <c r="BI1" s="146">
        <f t="shared" si="0"/>
        <v>6.5</v>
      </c>
      <c r="BJ1" s="146">
        <f t="shared" si="0"/>
        <v>3.5</v>
      </c>
      <c r="BK1" s="146">
        <f t="shared" si="0"/>
        <v>12.5</v>
      </c>
      <c r="BL1" s="146">
        <f t="shared" si="0"/>
        <v>10</v>
      </c>
      <c r="BM1" s="146">
        <f t="shared" si="0"/>
        <v>0</v>
      </c>
      <c r="BN1" s="146">
        <f t="shared" si="0"/>
        <v>0</v>
      </c>
      <c r="BO1" s="146">
        <f t="shared" si="0"/>
        <v>4</v>
      </c>
      <c r="BP1" s="146">
        <f t="shared" si="0"/>
        <v>2</v>
      </c>
      <c r="BQ1" s="146">
        <f t="shared" si="0"/>
        <v>7</v>
      </c>
      <c r="BR1" s="146">
        <f t="shared" si="0"/>
        <v>4.5</v>
      </c>
      <c r="BS1" s="146">
        <f t="shared" si="0"/>
        <v>1</v>
      </c>
      <c r="BT1" s="146">
        <f t="shared" si="0"/>
        <v>3.5</v>
      </c>
      <c r="BU1" s="146">
        <f t="shared" si="0"/>
        <v>1.5</v>
      </c>
      <c r="BV1" s="146">
        <f t="shared" si="0"/>
        <v>0</v>
      </c>
      <c r="BW1" s="146">
        <f t="shared" si="0"/>
        <v>3</v>
      </c>
      <c r="BX1" s="146">
        <f t="shared" ref="BX1:EI1" si="1">SUM(BX4+BX5+BX6+BX10+BX11+BX16+BX17+BX18+BX22+BX23+BX28+BX32+BX33+BX34+BX38+BX39+BX40+BX56+BX57+BX58)</f>
        <v>0</v>
      </c>
      <c r="BY1" s="146">
        <f t="shared" si="1"/>
        <v>0</v>
      </c>
      <c r="BZ1" s="146">
        <f t="shared" si="1"/>
        <v>0</v>
      </c>
      <c r="CA1" s="146">
        <f t="shared" si="1"/>
        <v>4</v>
      </c>
      <c r="CB1" s="146">
        <f t="shared" si="1"/>
        <v>2.5</v>
      </c>
      <c r="CC1" s="146">
        <f t="shared" si="1"/>
        <v>3.5</v>
      </c>
      <c r="CD1" s="146">
        <f t="shared" si="1"/>
        <v>1.5</v>
      </c>
      <c r="CE1" s="146">
        <f t="shared" si="1"/>
        <v>2</v>
      </c>
      <c r="CF1" s="146">
        <f t="shared" si="1"/>
        <v>12.5</v>
      </c>
      <c r="CG1" s="146">
        <f t="shared" si="1"/>
        <v>3</v>
      </c>
      <c r="CH1" s="146">
        <f t="shared" si="1"/>
        <v>0</v>
      </c>
      <c r="CI1" s="146">
        <f t="shared" si="1"/>
        <v>0</v>
      </c>
      <c r="CJ1" s="146">
        <f t="shared" si="1"/>
        <v>0</v>
      </c>
      <c r="CK1" s="146">
        <f t="shared" si="1"/>
        <v>3.5</v>
      </c>
      <c r="CL1" s="146">
        <f t="shared" si="1"/>
        <v>8.5</v>
      </c>
      <c r="CM1" s="146">
        <f t="shared" si="1"/>
        <v>0</v>
      </c>
      <c r="CN1" s="146">
        <f t="shared" si="1"/>
        <v>1</v>
      </c>
      <c r="CO1" s="146">
        <f t="shared" si="1"/>
        <v>2</v>
      </c>
      <c r="CP1" s="146">
        <f t="shared" si="1"/>
        <v>0</v>
      </c>
      <c r="CQ1" s="146">
        <f t="shared" si="1"/>
        <v>0</v>
      </c>
      <c r="CR1" s="146">
        <f t="shared" si="1"/>
        <v>3</v>
      </c>
      <c r="CS1" s="146">
        <f t="shared" si="1"/>
        <v>0</v>
      </c>
      <c r="CT1" s="146">
        <f t="shared" si="1"/>
        <v>7.5</v>
      </c>
      <c r="CU1" s="146">
        <f t="shared" si="1"/>
        <v>7.5</v>
      </c>
      <c r="CV1" s="146">
        <f t="shared" si="1"/>
        <v>6</v>
      </c>
      <c r="CW1" s="146">
        <f t="shared" si="1"/>
        <v>11.5</v>
      </c>
      <c r="CX1" s="146">
        <f t="shared" si="1"/>
        <v>1</v>
      </c>
      <c r="CY1" s="146">
        <f t="shared" si="1"/>
        <v>0</v>
      </c>
      <c r="CZ1" s="146">
        <f t="shared" si="1"/>
        <v>17</v>
      </c>
      <c r="DA1" s="146">
        <f t="shared" si="1"/>
        <v>1</v>
      </c>
      <c r="DB1" s="146">
        <f t="shared" si="1"/>
        <v>6</v>
      </c>
      <c r="DC1" s="146">
        <f t="shared" si="1"/>
        <v>0</v>
      </c>
      <c r="DD1" s="146">
        <f t="shared" si="1"/>
        <v>24.5</v>
      </c>
      <c r="DE1" s="146">
        <f t="shared" si="1"/>
        <v>2.5</v>
      </c>
      <c r="DF1" s="146">
        <f t="shared" si="1"/>
        <v>7</v>
      </c>
      <c r="DG1" s="146">
        <f t="shared" si="1"/>
        <v>4</v>
      </c>
      <c r="DH1" s="146">
        <f t="shared" si="1"/>
        <v>15</v>
      </c>
      <c r="DI1" s="146">
        <f t="shared" si="1"/>
        <v>1.5</v>
      </c>
      <c r="DJ1" s="146">
        <f t="shared" si="1"/>
        <v>8.5</v>
      </c>
      <c r="DK1" s="146">
        <f t="shared" si="1"/>
        <v>4</v>
      </c>
      <c r="DL1" s="146">
        <f t="shared" si="1"/>
        <v>9.5</v>
      </c>
      <c r="DM1" s="146">
        <f t="shared" si="1"/>
        <v>7</v>
      </c>
      <c r="DN1" s="146">
        <f t="shared" si="1"/>
        <v>15</v>
      </c>
      <c r="DO1" s="146">
        <f t="shared" si="1"/>
        <v>1</v>
      </c>
      <c r="DP1" s="146">
        <f t="shared" si="1"/>
        <v>1</v>
      </c>
      <c r="DQ1" s="146">
        <f t="shared" si="1"/>
        <v>4</v>
      </c>
      <c r="DR1" s="146">
        <f t="shared" si="1"/>
        <v>2</v>
      </c>
      <c r="DS1" s="146">
        <f t="shared" si="1"/>
        <v>4</v>
      </c>
      <c r="DT1" s="146">
        <f t="shared" si="1"/>
        <v>6</v>
      </c>
      <c r="DU1" s="146">
        <f t="shared" si="1"/>
        <v>8.5</v>
      </c>
      <c r="DV1" s="146">
        <f t="shared" si="1"/>
        <v>1.5</v>
      </c>
      <c r="DW1" s="146">
        <f t="shared" si="1"/>
        <v>3.5</v>
      </c>
      <c r="DX1" s="146">
        <f t="shared" si="1"/>
        <v>22.5</v>
      </c>
      <c r="DY1" s="146">
        <f t="shared" si="1"/>
        <v>5</v>
      </c>
      <c r="DZ1" s="146">
        <f t="shared" si="1"/>
        <v>20.5</v>
      </c>
      <c r="EA1" s="146">
        <f t="shared" si="1"/>
        <v>8</v>
      </c>
      <c r="EB1" s="146">
        <f t="shared" si="1"/>
        <v>4.5</v>
      </c>
      <c r="EC1" s="146">
        <f t="shared" si="1"/>
        <v>1.5</v>
      </c>
      <c r="ED1" s="146">
        <f t="shared" si="1"/>
        <v>2.5</v>
      </c>
      <c r="EE1" s="146">
        <f t="shared" si="1"/>
        <v>0</v>
      </c>
      <c r="EF1" s="146">
        <f t="shared" si="1"/>
        <v>4.5</v>
      </c>
      <c r="EG1" s="146">
        <f t="shared" si="1"/>
        <v>2</v>
      </c>
      <c r="EH1" s="146">
        <f t="shared" si="1"/>
        <v>0</v>
      </c>
      <c r="EI1" s="146">
        <f t="shared" si="1"/>
        <v>8</v>
      </c>
      <c r="EJ1" s="146">
        <f t="shared" ref="EJ1:EN1" si="2">SUM(EJ4+EJ5+EJ6+EJ10+EJ11+EJ16+EJ17+EJ18+EJ22+EJ23+EJ28+EJ32+EJ33+EJ34+EJ38+EJ39+EJ40+EJ56+EJ57+EJ58)</f>
        <v>6</v>
      </c>
      <c r="EK1" s="146">
        <f t="shared" si="2"/>
        <v>14.5</v>
      </c>
      <c r="EL1" s="146">
        <f t="shared" si="2"/>
        <v>2</v>
      </c>
      <c r="EM1" s="146">
        <f t="shared" si="2"/>
        <v>6</v>
      </c>
      <c r="EN1" s="146">
        <f t="shared" si="2"/>
        <v>6</v>
      </c>
      <c r="EO1" s="148"/>
      <c r="EP1" s="147"/>
      <c r="EQ1" s="147"/>
      <c r="ER1" s="147"/>
      <c r="ES1" s="147"/>
      <c r="ET1" s="147"/>
    </row>
    <row r="2" spans="1:150" ht="16.5" thickBot="1" x14ac:dyDescent="0.3">
      <c r="A2" s="445" t="s">
        <v>48</v>
      </c>
      <c r="B2" s="403" t="s">
        <v>49</v>
      </c>
      <c r="C2" s="405" t="s">
        <v>1</v>
      </c>
      <c r="D2" s="405" t="s">
        <v>2</v>
      </c>
      <c r="E2" s="405" t="s">
        <v>3</v>
      </c>
      <c r="F2" s="426" t="s">
        <v>4</v>
      </c>
      <c r="G2" s="427"/>
      <c r="H2" s="428"/>
      <c r="I2" s="429" t="s">
        <v>69</v>
      </c>
      <c r="J2" s="430"/>
      <c r="K2" s="177" t="s">
        <v>96</v>
      </c>
      <c r="L2" s="438"/>
      <c r="M2" s="438"/>
      <c r="N2" s="438"/>
      <c r="O2" s="43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/>
      <c r="EF2" s="178"/>
      <c r="EG2" s="178"/>
      <c r="EH2" s="178"/>
      <c r="EI2" s="178"/>
      <c r="EJ2" s="178"/>
      <c r="EK2" s="178"/>
      <c r="EL2" s="178"/>
      <c r="EM2" s="178"/>
      <c r="EN2" s="179"/>
      <c r="EO2" s="174"/>
      <c r="EP2" s="439" t="s">
        <v>47</v>
      </c>
      <c r="EQ2" s="440"/>
      <c r="ER2" s="440"/>
      <c r="ES2" s="441"/>
      <c r="ET2" s="442"/>
    </row>
    <row r="3" spans="1:150" ht="137.25" customHeight="1" thickBot="1" x14ac:dyDescent="0.3">
      <c r="A3" s="446"/>
      <c r="B3" s="404"/>
      <c r="C3" s="406"/>
      <c r="D3" s="406"/>
      <c r="E3" s="406"/>
      <c r="F3" s="155" t="s">
        <v>70</v>
      </c>
      <c r="G3" s="155" t="s">
        <v>71</v>
      </c>
      <c r="H3" s="155" t="s">
        <v>8</v>
      </c>
      <c r="I3" s="431"/>
      <c r="J3" s="432"/>
      <c r="K3" s="175">
        <v>1</v>
      </c>
      <c r="L3" s="175">
        <v>2</v>
      </c>
      <c r="M3" s="175">
        <v>3</v>
      </c>
      <c r="N3" s="175">
        <v>4</v>
      </c>
      <c r="O3" s="175">
        <v>5</v>
      </c>
      <c r="P3" s="175">
        <v>6</v>
      </c>
      <c r="Q3" s="175">
        <v>7</v>
      </c>
      <c r="R3" s="175">
        <v>8</v>
      </c>
      <c r="S3" s="175">
        <v>10</v>
      </c>
      <c r="T3" s="175">
        <v>11</v>
      </c>
      <c r="U3" s="175">
        <v>12</v>
      </c>
      <c r="V3" s="175">
        <v>13</v>
      </c>
      <c r="W3" s="175">
        <v>14</v>
      </c>
      <c r="X3" s="175">
        <v>15</v>
      </c>
      <c r="Y3" s="175">
        <v>16</v>
      </c>
      <c r="Z3" s="175">
        <v>17</v>
      </c>
      <c r="AA3" s="175">
        <v>19</v>
      </c>
      <c r="AB3" s="175">
        <v>20</v>
      </c>
      <c r="AC3" s="176">
        <v>21</v>
      </c>
      <c r="AD3" s="176">
        <v>22</v>
      </c>
      <c r="AE3" s="176">
        <v>23</v>
      </c>
      <c r="AF3" s="176">
        <v>24</v>
      </c>
      <c r="AG3" s="176">
        <v>25</v>
      </c>
      <c r="AH3" s="176">
        <v>26</v>
      </c>
      <c r="AI3" s="176">
        <v>27</v>
      </c>
      <c r="AJ3" s="176">
        <v>28</v>
      </c>
      <c r="AK3" s="176">
        <v>29</v>
      </c>
      <c r="AL3" s="176">
        <v>30</v>
      </c>
      <c r="AM3" s="176">
        <v>32</v>
      </c>
      <c r="AN3" s="176">
        <v>33</v>
      </c>
      <c r="AO3" s="176">
        <v>34</v>
      </c>
      <c r="AP3" s="176">
        <v>37</v>
      </c>
      <c r="AQ3" s="176">
        <v>38</v>
      </c>
      <c r="AR3" s="176">
        <v>40</v>
      </c>
      <c r="AS3" s="176">
        <v>41</v>
      </c>
      <c r="AT3" s="176">
        <v>44</v>
      </c>
      <c r="AU3" s="176">
        <v>45</v>
      </c>
      <c r="AV3" s="176">
        <v>47</v>
      </c>
      <c r="AW3" s="176">
        <v>50</v>
      </c>
      <c r="AX3" s="176">
        <v>52</v>
      </c>
      <c r="AY3" s="176">
        <v>53</v>
      </c>
      <c r="AZ3" s="176">
        <v>55</v>
      </c>
      <c r="BA3" s="176">
        <v>56</v>
      </c>
      <c r="BB3" s="176">
        <v>57</v>
      </c>
      <c r="BC3" s="176">
        <v>58</v>
      </c>
      <c r="BD3" s="176">
        <v>59</v>
      </c>
      <c r="BE3" s="176">
        <v>60</v>
      </c>
      <c r="BF3" s="176">
        <v>61</v>
      </c>
      <c r="BG3" s="176">
        <v>62</v>
      </c>
      <c r="BH3" s="176">
        <v>63</v>
      </c>
      <c r="BI3" s="176">
        <v>64</v>
      </c>
      <c r="BJ3" s="176">
        <v>66</v>
      </c>
      <c r="BK3" s="176">
        <v>67</v>
      </c>
      <c r="BL3" s="176">
        <v>70</v>
      </c>
      <c r="BM3" s="176">
        <v>71</v>
      </c>
      <c r="BN3" s="176">
        <v>72</v>
      </c>
      <c r="BO3" s="176">
        <v>74</v>
      </c>
      <c r="BP3" s="176">
        <v>75</v>
      </c>
      <c r="BQ3" s="176">
        <v>76</v>
      </c>
      <c r="BR3" s="176">
        <v>77</v>
      </c>
      <c r="BS3" s="176">
        <v>79</v>
      </c>
      <c r="BT3" s="176">
        <v>83</v>
      </c>
      <c r="BU3" s="176">
        <v>88</v>
      </c>
      <c r="BV3" s="176">
        <v>89</v>
      </c>
      <c r="BW3" s="176">
        <v>92</v>
      </c>
      <c r="BX3" s="176">
        <v>94</v>
      </c>
      <c r="BY3" s="176">
        <v>95</v>
      </c>
      <c r="BZ3" s="176">
        <v>96</v>
      </c>
      <c r="CA3" s="176">
        <v>97</v>
      </c>
      <c r="CB3" s="176">
        <v>98</v>
      </c>
      <c r="CC3" s="176">
        <v>99</v>
      </c>
      <c r="CD3" s="176">
        <v>102</v>
      </c>
      <c r="CE3" s="176">
        <v>104</v>
      </c>
      <c r="CF3" s="176">
        <v>107</v>
      </c>
      <c r="CG3" s="176">
        <v>108</v>
      </c>
      <c r="CH3" s="176">
        <v>109</v>
      </c>
      <c r="CI3" s="176">
        <v>113</v>
      </c>
      <c r="CJ3" s="176">
        <v>117</v>
      </c>
      <c r="CK3" s="176">
        <v>119</v>
      </c>
      <c r="CL3" s="176">
        <v>120</v>
      </c>
      <c r="CM3" s="176">
        <v>123</v>
      </c>
      <c r="CN3" s="176">
        <v>127</v>
      </c>
      <c r="CO3" s="176">
        <v>132</v>
      </c>
      <c r="CP3" s="176">
        <v>135</v>
      </c>
      <c r="CQ3" s="176">
        <v>136</v>
      </c>
      <c r="CR3" s="176">
        <v>139</v>
      </c>
      <c r="CS3" s="176">
        <v>140</v>
      </c>
      <c r="CT3" s="176">
        <v>142</v>
      </c>
      <c r="CU3" s="176">
        <v>143</v>
      </c>
      <c r="CV3" s="176">
        <v>145</v>
      </c>
      <c r="CW3" s="176">
        <v>146</v>
      </c>
      <c r="CX3" s="176">
        <v>147</v>
      </c>
      <c r="CY3" s="176">
        <v>148</v>
      </c>
      <c r="CZ3" s="176">
        <v>149</v>
      </c>
      <c r="DA3" s="176">
        <v>150</v>
      </c>
      <c r="DB3" s="176">
        <v>152</v>
      </c>
      <c r="DC3" s="176">
        <v>153</v>
      </c>
      <c r="DD3" s="176">
        <v>155</v>
      </c>
      <c r="DE3" s="176">
        <v>156</v>
      </c>
      <c r="DF3" s="176">
        <v>157</v>
      </c>
      <c r="DG3" s="176">
        <v>158</v>
      </c>
      <c r="DH3" s="176">
        <v>159</v>
      </c>
      <c r="DI3" s="176">
        <v>160</v>
      </c>
      <c r="DJ3" s="176">
        <v>161</v>
      </c>
      <c r="DK3" s="176">
        <v>162</v>
      </c>
      <c r="DL3" s="176">
        <v>163</v>
      </c>
      <c r="DM3" s="176">
        <v>164</v>
      </c>
      <c r="DN3" s="176">
        <v>165</v>
      </c>
      <c r="DO3" s="176">
        <v>166</v>
      </c>
      <c r="DP3" s="176">
        <v>167</v>
      </c>
      <c r="DQ3" s="176">
        <v>169</v>
      </c>
      <c r="DR3" s="176">
        <v>170</v>
      </c>
      <c r="DS3" s="176">
        <v>171</v>
      </c>
      <c r="DT3" s="176">
        <v>172</v>
      </c>
      <c r="DU3" s="176">
        <v>173</v>
      </c>
      <c r="DV3" s="176">
        <v>175</v>
      </c>
      <c r="DW3" s="176">
        <v>177</v>
      </c>
      <c r="DX3" s="176">
        <v>178</v>
      </c>
      <c r="DY3" s="176">
        <v>179</v>
      </c>
      <c r="DZ3" s="176">
        <v>180</v>
      </c>
      <c r="EA3" s="176">
        <v>181</v>
      </c>
      <c r="EB3" s="176">
        <v>182</v>
      </c>
      <c r="EC3" s="176">
        <v>183</v>
      </c>
      <c r="ED3" s="176">
        <v>184</v>
      </c>
      <c r="EE3" s="176">
        <v>186</v>
      </c>
      <c r="EF3" s="176">
        <v>188</v>
      </c>
      <c r="EG3" s="176">
        <v>190</v>
      </c>
      <c r="EH3" s="176">
        <v>191</v>
      </c>
      <c r="EI3" s="176">
        <v>192</v>
      </c>
      <c r="EJ3" s="176">
        <v>193</v>
      </c>
      <c r="EK3" s="176">
        <v>194</v>
      </c>
      <c r="EL3" s="176">
        <v>195</v>
      </c>
      <c r="EM3" s="176">
        <v>196</v>
      </c>
      <c r="EN3" s="176">
        <v>197</v>
      </c>
      <c r="EO3" s="156" t="s">
        <v>95</v>
      </c>
      <c r="EP3" s="157" t="s">
        <v>9</v>
      </c>
      <c r="EQ3" s="158" t="s">
        <v>10</v>
      </c>
      <c r="ER3" s="159" t="s">
        <v>137</v>
      </c>
      <c r="ES3" s="159" t="s">
        <v>161</v>
      </c>
      <c r="ET3" s="159" t="s">
        <v>168</v>
      </c>
    </row>
    <row r="4" spans="1:150" s="9" customFormat="1" ht="15.75" x14ac:dyDescent="0.25">
      <c r="A4" s="443" t="s">
        <v>134</v>
      </c>
      <c r="B4" s="412" t="s">
        <v>72</v>
      </c>
      <c r="C4" s="410" t="s">
        <v>140</v>
      </c>
      <c r="D4" s="354" t="s">
        <v>73</v>
      </c>
      <c r="E4" s="354" t="s">
        <v>35</v>
      </c>
      <c r="F4" s="354"/>
      <c r="G4" s="354" t="s">
        <v>14</v>
      </c>
      <c r="H4" s="354" t="s">
        <v>14</v>
      </c>
      <c r="I4" s="354" t="s">
        <v>101</v>
      </c>
      <c r="J4" s="246" t="s">
        <v>16</v>
      </c>
      <c r="K4" s="151">
        <v>2</v>
      </c>
      <c r="L4" s="151">
        <v>0</v>
      </c>
      <c r="M4" s="151">
        <v>0</v>
      </c>
      <c r="N4" s="151">
        <v>0</v>
      </c>
      <c r="O4" s="151">
        <v>0</v>
      </c>
      <c r="P4" s="151">
        <v>0</v>
      </c>
      <c r="Q4" s="151">
        <v>0</v>
      </c>
      <c r="R4" s="151">
        <v>0</v>
      </c>
      <c r="S4" s="151">
        <v>2</v>
      </c>
      <c r="T4" s="151">
        <v>0</v>
      </c>
      <c r="U4" s="151">
        <v>0</v>
      </c>
      <c r="V4" s="151">
        <v>0</v>
      </c>
      <c r="W4" s="151">
        <v>3</v>
      </c>
      <c r="X4" s="151">
        <v>1</v>
      </c>
      <c r="Y4" s="151">
        <v>0</v>
      </c>
      <c r="Z4" s="151">
        <v>0</v>
      </c>
      <c r="AA4" s="151">
        <v>0</v>
      </c>
      <c r="AB4" s="151">
        <v>0</v>
      </c>
      <c r="AC4" s="151">
        <v>0</v>
      </c>
      <c r="AD4" s="151">
        <v>0</v>
      </c>
      <c r="AE4" s="151">
        <v>2</v>
      </c>
      <c r="AF4" s="151">
        <v>0</v>
      </c>
      <c r="AG4" s="151">
        <v>0</v>
      </c>
      <c r="AH4" s="151">
        <v>2</v>
      </c>
      <c r="AI4" s="151">
        <v>0</v>
      </c>
      <c r="AJ4" s="151">
        <v>0</v>
      </c>
      <c r="AK4" s="151">
        <v>1</v>
      </c>
      <c r="AL4" s="151">
        <v>1</v>
      </c>
      <c r="AM4" s="151">
        <v>0</v>
      </c>
      <c r="AN4" s="151">
        <v>0</v>
      </c>
      <c r="AO4" s="151">
        <v>0</v>
      </c>
      <c r="AP4" s="151">
        <v>0</v>
      </c>
      <c r="AQ4" s="151">
        <v>0</v>
      </c>
      <c r="AR4" s="151">
        <v>0</v>
      </c>
      <c r="AS4" s="151">
        <v>0</v>
      </c>
      <c r="AT4" s="151">
        <v>0</v>
      </c>
      <c r="AU4" s="151">
        <v>0</v>
      </c>
      <c r="AV4" s="151">
        <v>1</v>
      </c>
      <c r="AW4" s="151">
        <v>1</v>
      </c>
      <c r="AX4" s="151">
        <v>0</v>
      </c>
      <c r="AY4" s="151">
        <v>0</v>
      </c>
      <c r="AZ4" s="151">
        <v>0</v>
      </c>
      <c r="BA4" s="151">
        <v>0</v>
      </c>
      <c r="BB4" s="151">
        <v>0</v>
      </c>
      <c r="BC4" s="151">
        <v>0</v>
      </c>
      <c r="BD4" s="151">
        <v>0</v>
      </c>
      <c r="BE4" s="151">
        <v>0</v>
      </c>
      <c r="BF4" s="151">
        <v>0</v>
      </c>
      <c r="BG4" s="151">
        <v>0</v>
      </c>
      <c r="BH4" s="151">
        <v>0</v>
      </c>
      <c r="BI4" s="151">
        <v>0</v>
      </c>
      <c r="BJ4" s="151">
        <v>0</v>
      </c>
      <c r="BK4" s="151">
        <v>0</v>
      </c>
      <c r="BL4" s="151">
        <v>0</v>
      </c>
      <c r="BM4" s="151">
        <v>0</v>
      </c>
      <c r="BN4" s="151">
        <v>0</v>
      </c>
      <c r="BO4" s="151">
        <v>0</v>
      </c>
      <c r="BP4" s="151">
        <v>0</v>
      </c>
      <c r="BQ4" s="151">
        <v>0</v>
      </c>
      <c r="BR4" s="151">
        <v>2</v>
      </c>
      <c r="BS4" s="151">
        <v>0</v>
      </c>
      <c r="BT4" s="151">
        <v>0</v>
      </c>
      <c r="BU4" s="151">
        <v>0</v>
      </c>
      <c r="BV4" s="151">
        <v>0</v>
      </c>
      <c r="BW4" s="151">
        <v>0</v>
      </c>
      <c r="BX4" s="151">
        <v>0</v>
      </c>
      <c r="BY4" s="151">
        <v>0</v>
      </c>
      <c r="BZ4" s="151">
        <v>0</v>
      </c>
      <c r="CA4" s="151">
        <v>0</v>
      </c>
      <c r="CB4" s="151">
        <v>0</v>
      </c>
      <c r="CC4" s="151">
        <v>0</v>
      </c>
      <c r="CD4" s="151">
        <v>0</v>
      </c>
      <c r="CE4" s="151">
        <v>0</v>
      </c>
      <c r="CF4" s="151">
        <v>0</v>
      </c>
      <c r="CG4" s="151">
        <v>0</v>
      </c>
      <c r="CH4" s="151">
        <v>0</v>
      </c>
      <c r="CI4" s="151">
        <v>0</v>
      </c>
      <c r="CJ4" s="151">
        <v>0</v>
      </c>
      <c r="CK4" s="151">
        <v>0</v>
      </c>
      <c r="CL4" s="151">
        <v>0</v>
      </c>
      <c r="CM4" s="151">
        <v>0</v>
      </c>
      <c r="CN4" s="151">
        <v>0</v>
      </c>
      <c r="CO4" s="151">
        <v>0</v>
      </c>
      <c r="CP4" s="151">
        <v>0</v>
      </c>
      <c r="CQ4" s="151">
        <v>0</v>
      </c>
      <c r="CR4" s="151">
        <v>3</v>
      </c>
      <c r="CS4" s="151">
        <v>0</v>
      </c>
      <c r="CT4" s="151">
        <v>0</v>
      </c>
      <c r="CU4" s="151">
        <v>0</v>
      </c>
      <c r="CV4" s="151">
        <v>0</v>
      </c>
      <c r="CW4" s="151">
        <v>0</v>
      </c>
      <c r="CX4" s="151">
        <v>0</v>
      </c>
      <c r="CY4" s="151">
        <v>0</v>
      </c>
      <c r="CZ4" s="151">
        <v>0</v>
      </c>
      <c r="DA4" s="151">
        <v>0</v>
      </c>
      <c r="DB4" s="151">
        <v>0</v>
      </c>
      <c r="DC4" s="151">
        <v>0</v>
      </c>
      <c r="DD4" s="151">
        <v>3</v>
      </c>
      <c r="DE4" s="151">
        <v>0</v>
      </c>
      <c r="DF4" s="151">
        <v>0</v>
      </c>
      <c r="DG4" s="151">
        <v>0</v>
      </c>
      <c r="DH4" s="151">
        <v>2</v>
      </c>
      <c r="DI4" s="151">
        <v>0</v>
      </c>
      <c r="DJ4" s="151">
        <v>0</v>
      </c>
      <c r="DK4" s="151">
        <v>0</v>
      </c>
      <c r="DL4" s="151">
        <v>0</v>
      </c>
      <c r="DM4" s="151">
        <v>0</v>
      </c>
      <c r="DN4" s="151">
        <v>0</v>
      </c>
      <c r="DO4" s="151">
        <v>0</v>
      </c>
      <c r="DP4" s="151">
        <v>0</v>
      </c>
      <c r="DQ4" s="151">
        <v>0</v>
      </c>
      <c r="DR4" s="151">
        <v>0</v>
      </c>
      <c r="DS4" s="151">
        <v>0</v>
      </c>
      <c r="DT4" s="151">
        <v>0</v>
      </c>
      <c r="DU4" s="151">
        <v>0</v>
      </c>
      <c r="DV4" s="151">
        <v>0</v>
      </c>
      <c r="DW4" s="151">
        <v>0</v>
      </c>
      <c r="DX4" s="151">
        <v>1</v>
      </c>
      <c r="DY4" s="151">
        <v>1</v>
      </c>
      <c r="DZ4" s="151">
        <v>2</v>
      </c>
      <c r="EA4" s="151">
        <v>0</v>
      </c>
      <c r="EB4" s="151">
        <v>1</v>
      </c>
      <c r="EC4" s="151">
        <v>0</v>
      </c>
      <c r="ED4" s="151">
        <v>0</v>
      </c>
      <c r="EE4" s="151">
        <v>0</v>
      </c>
      <c r="EF4" s="151">
        <v>0</v>
      </c>
      <c r="EG4" s="151">
        <v>0</v>
      </c>
      <c r="EH4" s="151">
        <v>0</v>
      </c>
      <c r="EI4" s="151">
        <v>0</v>
      </c>
      <c r="EJ4" s="151">
        <v>0</v>
      </c>
      <c r="EK4" s="151">
        <v>2</v>
      </c>
      <c r="EL4" s="151">
        <v>0</v>
      </c>
      <c r="EM4" s="151">
        <v>0</v>
      </c>
      <c r="EN4" s="151">
        <v>0</v>
      </c>
      <c r="EO4" s="152"/>
      <c r="EP4" s="153"/>
      <c r="EQ4" s="154"/>
      <c r="ER4" s="208"/>
      <c r="ES4" s="247"/>
      <c r="ET4" s="160"/>
    </row>
    <row r="5" spans="1:150" s="9" customFormat="1" ht="15.75" x14ac:dyDescent="0.25">
      <c r="A5" s="443"/>
      <c r="B5" s="412"/>
      <c r="C5" s="410"/>
      <c r="D5" s="354"/>
      <c r="E5" s="354"/>
      <c r="F5" s="401"/>
      <c r="G5" s="354"/>
      <c r="H5" s="354"/>
      <c r="I5" s="354"/>
      <c r="J5" s="243" t="s">
        <v>16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v>0</v>
      </c>
      <c r="AU5" s="12">
        <v>0</v>
      </c>
      <c r="AV5" s="12">
        <v>3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12">
        <v>0</v>
      </c>
      <c r="BP5" s="12">
        <v>0</v>
      </c>
      <c r="BQ5" s="12">
        <v>0</v>
      </c>
      <c r="BR5" s="12">
        <v>0</v>
      </c>
      <c r="BS5" s="12">
        <v>0</v>
      </c>
      <c r="BT5" s="12">
        <v>0</v>
      </c>
      <c r="BU5" s="12">
        <v>0</v>
      </c>
      <c r="BV5" s="12">
        <v>0</v>
      </c>
      <c r="BW5" s="12">
        <v>0</v>
      </c>
      <c r="BX5" s="12">
        <v>0</v>
      </c>
      <c r="BY5" s="12">
        <v>0</v>
      </c>
      <c r="BZ5" s="12">
        <v>0</v>
      </c>
      <c r="CA5" s="12">
        <v>0</v>
      </c>
      <c r="CB5" s="12">
        <v>0</v>
      </c>
      <c r="CC5" s="12">
        <v>0</v>
      </c>
      <c r="CD5" s="12">
        <v>0</v>
      </c>
      <c r="CE5" s="12">
        <v>0</v>
      </c>
      <c r="CF5" s="12">
        <v>0</v>
      </c>
      <c r="CG5" s="12">
        <v>0</v>
      </c>
      <c r="CH5" s="12">
        <v>0</v>
      </c>
      <c r="CI5" s="12">
        <v>0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0</v>
      </c>
      <c r="CP5" s="12">
        <v>0</v>
      </c>
      <c r="CQ5" s="12">
        <v>0</v>
      </c>
      <c r="CR5" s="12">
        <v>0</v>
      </c>
      <c r="CS5" s="12">
        <v>0</v>
      </c>
      <c r="CT5" s="12">
        <v>0</v>
      </c>
      <c r="CU5" s="12">
        <v>0</v>
      </c>
      <c r="CV5" s="12">
        <v>0</v>
      </c>
      <c r="CW5" s="12">
        <v>0</v>
      </c>
      <c r="CX5" s="12">
        <v>0</v>
      </c>
      <c r="CY5" s="12">
        <v>0</v>
      </c>
      <c r="CZ5" s="12">
        <v>0</v>
      </c>
      <c r="DA5" s="12">
        <v>0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v>0</v>
      </c>
      <c r="DT5" s="12">
        <v>0</v>
      </c>
      <c r="DU5" s="12">
        <v>0</v>
      </c>
      <c r="DV5" s="12">
        <v>0</v>
      </c>
      <c r="DW5" s="12">
        <v>0</v>
      </c>
      <c r="DX5" s="12">
        <v>3</v>
      </c>
      <c r="DY5" s="12">
        <v>0</v>
      </c>
      <c r="DZ5" s="12">
        <v>0</v>
      </c>
      <c r="EA5" s="12">
        <v>0</v>
      </c>
      <c r="EB5" s="12">
        <v>0</v>
      </c>
      <c r="EC5" s="12">
        <v>0</v>
      </c>
      <c r="ED5" s="12">
        <v>0</v>
      </c>
      <c r="EE5" s="12">
        <v>0</v>
      </c>
      <c r="EF5" s="12">
        <v>0</v>
      </c>
      <c r="EG5" s="12">
        <v>0</v>
      </c>
      <c r="EH5" s="12">
        <v>0</v>
      </c>
      <c r="EI5" s="12">
        <v>0</v>
      </c>
      <c r="EJ5" s="12">
        <v>0</v>
      </c>
      <c r="EK5" s="12">
        <v>0</v>
      </c>
      <c r="EL5" s="12">
        <v>0</v>
      </c>
      <c r="EM5" s="12">
        <v>0</v>
      </c>
      <c r="EN5" s="12">
        <v>0</v>
      </c>
      <c r="EO5" s="3"/>
      <c r="EP5" s="13"/>
      <c r="EQ5" s="11"/>
      <c r="ER5" s="248"/>
      <c r="ES5" s="248"/>
      <c r="ET5" s="161"/>
    </row>
    <row r="6" spans="1:150" s="9" customFormat="1" ht="40.5" customHeight="1" x14ac:dyDescent="0.25">
      <c r="A6" s="443"/>
      <c r="B6" s="412"/>
      <c r="C6" s="410"/>
      <c r="D6" s="354"/>
      <c r="E6" s="354"/>
      <c r="F6" s="401"/>
      <c r="G6" s="354"/>
      <c r="H6" s="354"/>
      <c r="I6" s="354"/>
      <c r="J6" s="243" t="s">
        <v>16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0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12">
        <v>0</v>
      </c>
      <c r="BP6" s="12">
        <v>0</v>
      </c>
      <c r="BQ6" s="12">
        <v>0</v>
      </c>
      <c r="BR6" s="12">
        <v>0</v>
      </c>
      <c r="BS6" s="12">
        <v>0</v>
      </c>
      <c r="BT6" s="12">
        <v>0</v>
      </c>
      <c r="BU6" s="12">
        <v>0</v>
      </c>
      <c r="BV6" s="12">
        <v>0</v>
      </c>
      <c r="BW6" s="12">
        <v>0</v>
      </c>
      <c r="BX6" s="12">
        <v>0</v>
      </c>
      <c r="BY6" s="12">
        <v>0</v>
      </c>
      <c r="BZ6" s="12">
        <v>0</v>
      </c>
      <c r="CA6" s="12">
        <v>0</v>
      </c>
      <c r="CB6" s="12">
        <v>0</v>
      </c>
      <c r="CC6" s="12">
        <v>0</v>
      </c>
      <c r="CD6" s="12">
        <v>0</v>
      </c>
      <c r="CE6" s="12">
        <v>0</v>
      </c>
      <c r="CF6" s="12">
        <v>0</v>
      </c>
      <c r="CG6" s="12">
        <v>0</v>
      </c>
      <c r="CH6" s="12">
        <v>0</v>
      </c>
      <c r="CI6" s="12">
        <v>0</v>
      </c>
      <c r="CJ6" s="12">
        <v>0</v>
      </c>
      <c r="CK6" s="12">
        <v>0</v>
      </c>
      <c r="CL6" s="12">
        <v>0</v>
      </c>
      <c r="CM6" s="12">
        <v>0</v>
      </c>
      <c r="CN6" s="12">
        <v>0</v>
      </c>
      <c r="CO6" s="12">
        <v>0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v>0</v>
      </c>
      <c r="DT6" s="12">
        <v>0</v>
      </c>
      <c r="DU6" s="12">
        <v>0</v>
      </c>
      <c r="DV6" s="12">
        <v>0</v>
      </c>
      <c r="DW6" s="12">
        <v>0</v>
      </c>
      <c r="DX6" s="12">
        <v>4</v>
      </c>
      <c r="DY6" s="12">
        <v>0</v>
      </c>
      <c r="DZ6" s="12">
        <v>0</v>
      </c>
      <c r="EA6" s="12">
        <v>0</v>
      </c>
      <c r="EB6" s="12">
        <v>0</v>
      </c>
      <c r="EC6" s="12">
        <v>0</v>
      </c>
      <c r="ED6" s="12">
        <v>0</v>
      </c>
      <c r="EE6" s="12">
        <v>0</v>
      </c>
      <c r="EF6" s="12">
        <v>0</v>
      </c>
      <c r="EG6" s="12">
        <v>0</v>
      </c>
      <c r="EH6" s="12">
        <v>0</v>
      </c>
      <c r="EI6" s="12">
        <v>0</v>
      </c>
      <c r="EJ6" s="12">
        <v>0</v>
      </c>
      <c r="EK6" s="12">
        <v>0</v>
      </c>
      <c r="EL6" s="12">
        <v>0</v>
      </c>
      <c r="EM6" s="12">
        <v>0</v>
      </c>
      <c r="EN6" s="12">
        <v>0</v>
      </c>
      <c r="EO6" s="3"/>
      <c r="EP6" s="10"/>
      <c r="EQ6" s="11"/>
      <c r="ER6" s="248"/>
      <c r="ES6" s="248"/>
      <c r="ET6" s="161"/>
    </row>
    <row r="7" spans="1:150" s="9" customFormat="1" ht="27.75" customHeight="1" x14ac:dyDescent="0.25">
      <c r="A7" s="443"/>
      <c r="B7" s="412"/>
      <c r="C7" s="169" t="s">
        <v>74</v>
      </c>
      <c r="D7" s="354"/>
      <c r="E7" s="401"/>
      <c r="F7" s="401"/>
      <c r="G7" s="401"/>
      <c r="H7" s="401"/>
      <c r="I7" s="401"/>
      <c r="J7" s="44" t="s">
        <v>17</v>
      </c>
      <c r="K7" s="19">
        <v>7.6923076923076925</v>
      </c>
      <c r="L7" s="31">
        <v>0</v>
      </c>
      <c r="M7" s="19">
        <v>0</v>
      </c>
      <c r="N7" s="31">
        <v>0</v>
      </c>
      <c r="O7" s="32">
        <v>0</v>
      </c>
      <c r="P7" s="31">
        <v>0</v>
      </c>
      <c r="Q7" s="31">
        <v>0</v>
      </c>
      <c r="R7" s="31">
        <v>0</v>
      </c>
      <c r="S7" s="31">
        <v>7.6923076923076925</v>
      </c>
      <c r="T7" s="31">
        <v>0</v>
      </c>
      <c r="U7" s="31">
        <v>0</v>
      </c>
      <c r="V7" s="31">
        <v>0</v>
      </c>
      <c r="W7" s="31">
        <v>16.666666666666664</v>
      </c>
      <c r="X7" s="31">
        <v>3.225806451612903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7.1428571428571423</v>
      </c>
      <c r="AF7" s="31">
        <v>0</v>
      </c>
      <c r="AG7" s="31">
        <v>0</v>
      </c>
      <c r="AH7" s="31">
        <v>8.695652173913043</v>
      </c>
      <c r="AI7" s="31">
        <v>0</v>
      </c>
      <c r="AJ7" s="31">
        <v>0</v>
      </c>
      <c r="AK7" s="31">
        <v>3.7037037037037033</v>
      </c>
      <c r="AL7" s="31">
        <v>4.7619047619047619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4.3478260869565215</v>
      </c>
      <c r="AW7" s="31">
        <v>4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10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0</v>
      </c>
      <c r="CE7" s="31">
        <v>0</v>
      </c>
      <c r="CF7" s="31">
        <v>0</v>
      </c>
      <c r="CG7" s="31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11.111111111111111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11.111111111111111</v>
      </c>
      <c r="DE7" s="31">
        <v>0</v>
      </c>
      <c r="DF7" s="31">
        <v>0</v>
      </c>
      <c r="DG7" s="31">
        <v>0</v>
      </c>
      <c r="DH7" s="31">
        <v>8.3333333333333321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0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0</v>
      </c>
      <c r="DU7" s="31">
        <v>0</v>
      </c>
      <c r="DV7" s="31">
        <v>0</v>
      </c>
      <c r="DW7" s="31">
        <v>0</v>
      </c>
      <c r="DX7" s="31">
        <v>4</v>
      </c>
      <c r="DY7" s="31">
        <v>4.1666666666666661</v>
      </c>
      <c r="DZ7" s="31">
        <v>7.6923076923076925</v>
      </c>
      <c r="EA7" s="31">
        <v>0</v>
      </c>
      <c r="EB7" s="31">
        <v>3.0303030303030303</v>
      </c>
      <c r="EC7" s="31">
        <v>0</v>
      </c>
      <c r="ED7" s="31">
        <v>0</v>
      </c>
      <c r="EE7" s="31">
        <v>0</v>
      </c>
      <c r="EF7" s="31">
        <v>0</v>
      </c>
      <c r="EG7" s="31">
        <v>0</v>
      </c>
      <c r="EH7" s="31">
        <v>0</v>
      </c>
      <c r="EI7" s="31">
        <v>0</v>
      </c>
      <c r="EJ7" s="31">
        <v>0</v>
      </c>
      <c r="EK7" s="31">
        <v>6.4516129032258061</v>
      </c>
      <c r="EL7" s="31">
        <v>0</v>
      </c>
      <c r="EM7" s="31">
        <v>0</v>
      </c>
      <c r="EN7" s="31">
        <v>0</v>
      </c>
      <c r="EO7" s="3" t="s">
        <v>142</v>
      </c>
      <c r="EP7" s="14"/>
      <c r="EQ7" s="11"/>
      <c r="ER7" s="248">
        <v>0.8</v>
      </c>
      <c r="ES7" s="248">
        <v>1.05</v>
      </c>
      <c r="ET7" s="161">
        <v>1.02</v>
      </c>
    </row>
    <row r="8" spans="1:150" s="9" customFormat="1" ht="20.25" customHeight="1" x14ac:dyDescent="0.25">
      <c r="A8" s="443"/>
      <c r="B8" s="412"/>
      <c r="C8" s="170" t="s">
        <v>75</v>
      </c>
      <c r="D8" s="354"/>
      <c r="E8" s="401"/>
      <c r="F8" s="401"/>
      <c r="G8" s="401"/>
      <c r="H8" s="401"/>
      <c r="I8" s="401"/>
      <c r="J8" s="44" t="s">
        <v>17</v>
      </c>
      <c r="K8" s="19">
        <v>0</v>
      </c>
      <c r="L8" s="31">
        <v>0</v>
      </c>
      <c r="M8" s="19">
        <v>0</v>
      </c>
      <c r="N8" s="31">
        <v>0</v>
      </c>
      <c r="O8" s="32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4.3478260869565215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1">
        <v>0</v>
      </c>
      <c r="CC8" s="31">
        <v>0</v>
      </c>
      <c r="CD8" s="31">
        <v>0</v>
      </c>
      <c r="CE8" s="31">
        <v>0</v>
      </c>
      <c r="CF8" s="31">
        <v>0</v>
      </c>
      <c r="CG8" s="31">
        <v>0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0</v>
      </c>
      <c r="CX8" s="31">
        <v>0</v>
      </c>
      <c r="CY8" s="31">
        <v>0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0</v>
      </c>
      <c r="DU8" s="31">
        <v>0</v>
      </c>
      <c r="DV8" s="31">
        <v>0</v>
      </c>
      <c r="DW8" s="31">
        <v>0</v>
      </c>
      <c r="DX8" s="31">
        <v>4</v>
      </c>
      <c r="DY8" s="31">
        <v>0</v>
      </c>
      <c r="DZ8" s="31">
        <v>0</v>
      </c>
      <c r="EA8" s="31">
        <v>0</v>
      </c>
      <c r="EB8" s="31">
        <v>0</v>
      </c>
      <c r="EC8" s="31">
        <v>0</v>
      </c>
      <c r="ED8" s="31">
        <v>0</v>
      </c>
      <c r="EE8" s="31">
        <v>0</v>
      </c>
      <c r="EF8" s="31">
        <v>0</v>
      </c>
      <c r="EG8" s="31">
        <v>0</v>
      </c>
      <c r="EH8" s="31">
        <v>0</v>
      </c>
      <c r="EI8" s="31">
        <v>0</v>
      </c>
      <c r="EJ8" s="31">
        <v>0</v>
      </c>
      <c r="EK8" s="31">
        <v>0</v>
      </c>
      <c r="EL8" s="31">
        <v>0</v>
      </c>
      <c r="EM8" s="31">
        <v>0</v>
      </c>
      <c r="EN8" s="31">
        <v>0</v>
      </c>
      <c r="EO8" s="3" t="s">
        <v>143</v>
      </c>
      <c r="EP8" s="14"/>
      <c r="EQ8" s="11"/>
      <c r="ER8" s="248">
        <v>0.1</v>
      </c>
      <c r="ES8" s="248">
        <v>0.73</v>
      </c>
      <c r="ET8" s="161">
        <v>0.09</v>
      </c>
    </row>
    <row r="9" spans="1:150" s="9" customFormat="1" ht="26.25" customHeight="1" x14ac:dyDescent="0.25">
      <c r="A9" s="443"/>
      <c r="B9" s="412"/>
      <c r="C9" s="170" t="s">
        <v>76</v>
      </c>
      <c r="D9" s="351"/>
      <c r="E9" s="402"/>
      <c r="F9" s="402"/>
      <c r="G9" s="402"/>
      <c r="H9" s="402"/>
      <c r="I9" s="402"/>
      <c r="J9" s="44" t="s">
        <v>17</v>
      </c>
      <c r="K9" s="19">
        <v>0</v>
      </c>
      <c r="L9" s="31">
        <v>0</v>
      </c>
      <c r="M9" s="19">
        <v>0</v>
      </c>
      <c r="N9" s="31">
        <v>0</v>
      </c>
      <c r="O9" s="32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0</v>
      </c>
      <c r="BH9" s="31">
        <v>0</v>
      </c>
      <c r="BI9" s="31">
        <v>0</v>
      </c>
      <c r="BJ9" s="31">
        <v>0</v>
      </c>
      <c r="BK9" s="31">
        <v>0</v>
      </c>
      <c r="BL9" s="31">
        <v>0</v>
      </c>
      <c r="BM9" s="31">
        <v>0</v>
      </c>
      <c r="BN9" s="31">
        <v>0</v>
      </c>
      <c r="BO9" s="31">
        <v>0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0</v>
      </c>
      <c r="CA9" s="31">
        <v>0</v>
      </c>
      <c r="CB9" s="31">
        <v>0</v>
      </c>
      <c r="CC9" s="31">
        <v>0</v>
      </c>
      <c r="CD9" s="31">
        <v>0</v>
      </c>
      <c r="CE9" s="31">
        <v>0</v>
      </c>
      <c r="CF9" s="31">
        <v>0</v>
      </c>
      <c r="CG9" s="31">
        <v>0</v>
      </c>
      <c r="CH9" s="31">
        <v>0</v>
      </c>
      <c r="CI9" s="31">
        <v>0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0</v>
      </c>
      <c r="CX9" s="31">
        <v>0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1">
        <v>0</v>
      </c>
      <c r="DS9" s="31">
        <v>0</v>
      </c>
      <c r="DT9" s="31">
        <v>0</v>
      </c>
      <c r="DU9" s="31">
        <v>0</v>
      </c>
      <c r="DV9" s="31">
        <v>0</v>
      </c>
      <c r="DW9" s="31">
        <v>0</v>
      </c>
      <c r="DX9" s="31">
        <v>4</v>
      </c>
      <c r="DY9" s="31">
        <v>0</v>
      </c>
      <c r="DZ9" s="31">
        <v>0</v>
      </c>
      <c r="EA9" s="31">
        <v>0</v>
      </c>
      <c r="EB9" s="31">
        <v>0</v>
      </c>
      <c r="EC9" s="31">
        <v>0</v>
      </c>
      <c r="ED9" s="31">
        <v>0</v>
      </c>
      <c r="EE9" s="31">
        <v>0</v>
      </c>
      <c r="EF9" s="31">
        <v>0</v>
      </c>
      <c r="EG9" s="31">
        <v>0</v>
      </c>
      <c r="EH9" s="31">
        <v>0</v>
      </c>
      <c r="EI9" s="31">
        <v>0</v>
      </c>
      <c r="EJ9" s="31">
        <v>0</v>
      </c>
      <c r="EK9" s="31">
        <v>0</v>
      </c>
      <c r="EL9" s="31">
        <v>0</v>
      </c>
      <c r="EM9" s="31">
        <v>0</v>
      </c>
      <c r="EN9" s="31">
        <v>0</v>
      </c>
      <c r="EO9" s="3">
        <v>0</v>
      </c>
      <c r="EP9" s="15"/>
      <c r="EQ9" s="11"/>
      <c r="ER9" s="248">
        <v>0</v>
      </c>
      <c r="ES9" s="248">
        <v>0.14000000000000001</v>
      </c>
      <c r="ET9" s="161">
        <v>0.04</v>
      </c>
    </row>
    <row r="10" spans="1:150" s="9" customFormat="1" ht="15.75" x14ac:dyDescent="0.25">
      <c r="A10" s="443"/>
      <c r="B10" s="412"/>
      <c r="C10" s="409" t="s">
        <v>141</v>
      </c>
      <c r="D10" s="341" t="s">
        <v>73</v>
      </c>
      <c r="E10" s="435" t="s">
        <v>77</v>
      </c>
      <c r="F10" s="341"/>
      <c r="G10" s="341"/>
      <c r="H10" s="341"/>
      <c r="I10" s="341" t="s">
        <v>157</v>
      </c>
      <c r="J10" s="8" t="s">
        <v>16</v>
      </c>
      <c r="K10" s="12">
        <v>1.5</v>
      </c>
      <c r="L10" s="12">
        <v>1.5</v>
      </c>
      <c r="M10" s="12">
        <v>0</v>
      </c>
      <c r="N10" s="12">
        <v>0</v>
      </c>
      <c r="O10" s="12">
        <v>0</v>
      </c>
      <c r="P10" s="12">
        <v>1.5</v>
      </c>
      <c r="Q10" s="12">
        <v>0</v>
      </c>
      <c r="R10" s="12">
        <v>0</v>
      </c>
      <c r="S10" s="12">
        <v>1.5</v>
      </c>
      <c r="T10" s="12">
        <v>0.5</v>
      </c>
      <c r="U10" s="12">
        <v>0</v>
      </c>
      <c r="V10" s="12">
        <v>0.5</v>
      </c>
      <c r="W10" s="12">
        <v>1.5</v>
      </c>
      <c r="X10" s="12">
        <v>1</v>
      </c>
      <c r="Y10" s="12">
        <v>0</v>
      </c>
      <c r="Z10" s="12">
        <v>0</v>
      </c>
      <c r="AA10" s="12">
        <v>1</v>
      </c>
      <c r="AB10" s="12">
        <v>1.5</v>
      </c>
      <c r="AC10" s="12">
        <v>0</v>
      </c>
      <c r="AD10" s="12">
        <v>0.5</v>
      </c>
      <c r="AE10" s="12">
        <v>0</v>
      </c>
      <c r="AF10" s="12">
        <v>0</v>
      </c>
      <c r="AG10" s="12">
        <v>0</v>
      </c>
      <c r="AH10" s="12">
        <v>1</v>
      </c>
      <c r="AI10" s="12">
        <v>0</v>
      </c>
      <c r="AJ10" s="12">
        <v>0</v>
      </c>
      <c r="AK10" s="12">
        <v>1.5</v>
      </c>
      <c r="AL10" s="12">
        <v>0.5</v>
      </c>
      <c r="AM10" s="12">
        <v>0</v>
      </c>
      <c r="AN10" s="12">
        <v>1</v>
      </c>
      <c r="AO10" s="12">
        <v>0</v>
      </c>
      <c r="AP10" s="12">
        <v>1</v>
      </c>
      <c r="AQ10" s="12">
        <v>0</v>
      </c>
      <c r="AR10" s="12">
        <v>1</v>
      </c>
      <c r="AS10" s="12">
        <v>0</v>
      </c>
      <c r="AT10" s="12">
        <v>0</v>
      </c>
      <c r="AU10" s="12">
        <v>1</v>
      </c>
      <c r="AV10" s="12">
        <v>1.5</v>
      </c>
      <c r="AW10" s="12">
        <v>1.5</v>
      </c>
      <c r="AX10" s="12">
        <v>0</v>
      </c>
      <c r="AY10" s="12">
        <v>0</v>
      </c>
      <c r="AZ10" s="12">
        <v>0.5</v>
      </c>
      <c r="BA10" s="12">
        <v>0</v>
      </c>
      <c r="BB10" s="12">
        <v>1.5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1</v>
      </c>
      <c r="BJ10" s="12">
        <v>1</v>
      </c>
      <c r="BK10" s="12">
        <v>1.5</v>
      </c>
      <c r="BL10" s="12">
        <v>0.5</v>
      </c>
      <c r="BM10" s="12">
        <v>0</v>
      </c>
      <c r="BN10" s="12">
        <v>0</v>
      </c>
      <c r="BO10" s="12">
        <v>0</v>
      </c>
      <c r="BP10" s="12">
        <v>1</v>
      </c>
      <c r="BQ10" s="12">
        <v>0</v>
      </c>
      <c r="BR10" s="12">
        <v>1</v>
      </c>
      <c r="BS10" s="12">
        <v>0</v>
      </c>
      <c r="BT10" s="12">
        <v>1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1.5</v>
      </c>
      <c r="CC10" s="12">
        <v>0</v>
      </c>
      <c r="CD10" s="12">
        <v>1.5</v>
      </c>
      <c r="CE10" s="12">
        <v>1</v>
      </c>
      <c r="CF10" s="12">
        <v>1</v>
      </c>
      <c r="CG10" s="12">
        <v>1</v>
      </c>
      <c r="CH10" s="12">
        <v>0</v>
      </c>
      <c r="CI10" s="12">
        <v>0</v>
      </c>
      <c r="CJ10" s="12">
        <v>0</v>
      </c>
      <c r="CK10" s="12">
        <v>0</v>
      </c>
      <c r="CL10" s="12">
        <v>1</v>
      </c>
      <c r="CM10" s="12">
        <v>0</v>
      </c>
      <c r="CN10" s="12">
        <v>0</v>
      </c>
      <c r="CO10" s="12">
        <v>0.5</v>
      </c>
      <c r="CP10" s="12">
        <v>0</v>
      </c>
      <c r="CQ10" s="12">
        <v>0</v>
      </c>
      <c r="CR10" s="12">
        <v>0</v>
      </c>
      <c r="CS10" s="12">
        <v>0</v>
      </c>
      <c r="CT10" s="12">
        <v>1.5</v>
      </c>
      <c r="CU10" s="12">
        <v>1.5</v>
      </c>
      <c r="CV10" s="12">
        <v>1.5</v>
      </c>
      <c r="CW10" s="12">
        <v>1.5</v>
      </c>
      <c r="CX10" s="12">
        <v>0</v>
      </c>
      <c r="CY10" s="12">
        <v>0</v>
      </c>
      <c r="CZ10" s="12">
        <v>1.5</v>
      </c>
      <c r="DA10" s="12">
        <v>0</v>
      </c>
      <c r="DB10" s="12">
        <v>1.5</v>
      </c>
      <c r="DC10" s="12">
        <v>0</v>
      </c>
      <c r="DD10" s="12">
        <v>1.5</v>
      </c>
      <c r="DE10" s="12">
        <v>0</v>
      </c>
      <c r="DF10" s="12">
        <v>0</v>
      </c>
      <c r="DG10" s="12">
        <v>1</v>
      </c>
      <c r="DH10" s="12">
        <v>1</v>
      </c>
      <c r="DI10" s="12">
        <v>1.5</v>
      </c>
      <c r="DJ10" s="12">
        <v>1.5</v>
      </c>
      <c r="DK10" s="12">
        <v>1</v>
      </c>
      <c r="DL10" s="12">
        <v>0</v>
      </c>
      <c r="DM10" s="12">
        <v>0</v>
      </c>
      <c r="DN10" s="12">
        <v>1</v>
      </c>
      <c r="DO10" s="12">
        <v>0</v>
      </c>
      <c r="DP10" s="12">
        <v>0</v>
      </c>
      <c r="DQ10" s="12">
        <v>0</v>
      </c>
      <c r="DR10" s="12">
        <v>0</v>
      </c>
      <c r="DS10" s="12">
        <v>1</v>
      </c>
      <c r="DT10" s="12">
        <v>0</v>
      </c>
      <c r="DU10" s="12">
        <v>0</v>
      </c>
      <c r="DV10" s="12">
        <v>1</v>
      </c>
      <c r="DW10" s="12">
        <v>0</v>
      </c>
      <c r="DX10" s="12">
        <v>0.5</v>
      </c>
      <c r="DY10" s="12">
        <v>0</v>
      </c>
      <c r="DZ10" s="12">
        <v>1.5</v>
      </c>
      <c r="EA10" s="12">
        <v>1</v>
      </c>
      <c r="EB10" s="12">
        <v>1.5</v>
      </c>
      <c r="EC10" s="12">
        <v>1.5</v>
      </c>
      <c r="ED10" s="12">
        <v>1</v>
      </c>
      <c r="EE10" s="12">
        <v>0</v>
      </c>
      <c r="EF10" s="12">
        <v>1.5</v>
      </c>
      <c r="EG10" s="12">
        <v>0.5</v>
      </c>
      <c r="EH10" s="12">
        <v>0</v>
      </c>
      <c r="EI10" s="12">
        <v>1.5</v>
      </c>
      <c r="EJ10" s="12">
        <v>0.5</v>
      </c>
      <c r="EK10" s="12">
        <v>0</v>
      </c>
      <c r="EL10" s="12">
        <v>1</v>
      </c>
      <c r="EM10" s="12">
        <v>0</v>
      </c>
      <c r="EN10" s="12">
        <v>0.5</v>
      </c>
      <c r="EO10" s="3"/>
      <c r="EP10" s="15"/>
      <c r="EQ10" s="11"/>
      <c r="ER10" s="248"/>
      <c r="ES10" s="248"/>
      <c r="ET10" s="161"/>
    </row>
    <row r="11" spans="1:150" s="9" customFormat="1" ht="15.75" x14ac:dyDescent="0.25">
      <c r="A11" s="443"/>
      <c r="B11" s="412"/>
      <c r="C11" s="410"/>
      <c r="D11" s="354"/>
      <c r="E11" s="436"/>
      <c r="F11" s="401"/>
      <c r="G11" s="401"/>
      <c r="H11" s="401"/>
      <c r="I11" s="354"/>
      <c r="J11" s="8" t="s">
        <v>16</v>
      </c>
      <c r="K11" s="12">
        <v>1.5</v>
      </c>
      <c r="L11" s="12">
        <v>0</v>
      </c>
      <c r="M11" s="12">
        <v>0</v>
      </c>
      <c r="N11" s="12">
        <v>0</v>
      </c>
      <c r="O11" s="12">
        <v>0</v>
      </c>
      <c r="P11" s="12">
        <v>1.5</v>
      </c>
      <c r="Q11" s="12">
        <v>0</v>
      </c>
      <c r="R11" s="12">
        <v>0</v>
      </c>
      <c r="S11" s="12">
        <v>1.5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1.5</v>
      </c>
      <c r="AE11" s="12">
        <v>1.5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1.5</v>
      </c>
      <c r="AL11" s="12">
        <v>1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1.5</v>
      </c>
      <c r="AU11" s="12">
        <v>0</v>
      </c>
      <c r="AV11" s="12">
        <v>0</v>
      </c>
      <c r="AW11" s="12">
        <v>1.5</v>
      </c>
      <c r="AX11" s="12">
        <v>0</v>
      </c>
      <c r="AY11" s="12">
        <v>0</v>
      </c>
      <c r="AZ11" s="12">
        <v>1.5</v>
      </c>
      <c r="BA11" s="12">
        <v>0</v>
      </c>
      <c r="BB11" s="12">
        <v>1.5</v>
      </c>
      <c r="BC11" s="12">
        <v>0</v>
      </c>
      <c r="BD11" s="12">
        <v>1.5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/>
      <c r="BK11" s="12">
        <v>1.5</v>
      </c>
      <c r="BL11" s="12">
        <v>1.5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1.5</v>
      </c>
      <c r="BS11" s="12">
        <v>0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1.5</v>
      </c>
      <c r="CD11" s="12">
        <v>0</v>
      </c>
      <c r="CE11" s="12">
        <v>0</v>
      </c>
      <c r="CF11" s="12">
        <v>1.5</v>
      </c>
      <c r="CG11" s="12">
        <v>0</v>
      </c>
      <c r="CH11" s="12">
        <v>0</v>
      </c>
      <c r="CI11" s="12">
        <v>0</v>
      </c>
      <c r="CJ11" s="12">
        <v>0</v>
      </c>
      <c r="CK11" s="12">
        <v>1.5</v>
      </c>
      <c r="CL11" s="12">
        <v>0</v>
      </c>
      <c r="CM11" s="12">
        <v>0</v>
      </c>
      <c r="CN11" s="12">
        <v>0</v>
      </c>
      <c r="CO11" s="12">
        <v>0</v>
      </c>
      <c r="CP11" s="12">
        <v>0</v>
      </c>
      <c r="CQ11" s="12">
        <v>0</v>
      </c>
      <c r="CR11" s="12">
        <v>0</v>
      </c>
      <c r="CS11" s="12">
        <v>0</v>
      </c>
      <c r="CT11" s="12">
        <v>0</v>
      </c>
      <c r="CU11" s="12">
        <v>1.5</v>
      </c>
      <c r="CV11" s="12">
        <v>1.5</v>
      </c>
      <c r="CW11" s="12">
        <v>1.5</v>
      </c>
      <c r="CX11" s="12">
        <v>0</v>
      </c>
      <c r="CY11" s="12">
        <v>0</v>
      </c>
      <c r="CZ11" s="12">
        <v>0</v>
      </c>
      <c r="DA11" s="12">
        <v>0</v>
      </c>
      <c r="DB11" s="12">
        <v>1.5</v>
      </c>
      <c r="DC11" s="12">
        <v>0</v>
      </c>
      <c r="DD11" s="12">
        <v>1.5</v>
      </c>
      <c r="DE11" s="12">
        <v>0</v>
      </c>
      <c r="DF11" s="12">
        <v>0</v>
      </c>
      <c r="DG11" s="12">
        <v>0</v>
      </c>
      <c r="DH11" s="12">
        <v>1.5</v>
      </c>
      <c r="DI11" s="12">
        <v>0</v>
      </c>
      <c r="DJ11" s="12">
        <v>0</v>
      </c>
      <c r="DK11" s="12">
        <v>0</v>
      </c>
      <c r="DL11" s="12">
        <v>1.5</v>
      </c>
      <c r="DM11" s="12">
        <v>0</v>
      </c>
      <c r="DN11" s="12">
        <v>1.5</v>
      </c>
      <c r="DO11" s="12">
        <v>0</v>
      </c>
      <c r="DP11" s="12">
        <v>0</v>
      </c>
      <c r="DQ11" s="12">
        <v>0</v>
      </c>
      <c r="DR11" s="12">
        <v>0</v>
      </c>
      <c r="DS11" s="12">
        <v>1.5</v>
      </c>
      <c r="DT11" s="12">
        <v>0</v>
      </c>
      <c r="DU11" s="12">
        <v>1.5</v>
      </c>
      <c r="DV11" s="12">
        <v>0</v>
      </c>
      <c r="DW11" s="12">
        <v>1.5</v>
      </c>
      <c r="DX11" s="12">
        <v>0</v>
      </c>
      <c r="DY11" s="12">
        <v>0</v>
      </c>
      <c r="DZ11" s="12">
        <v>1.5</v>
      </c>
      <c r="EA11" s="12">
        <v>0</v>
      </c>
      <c r="EB11" s="12">
        <v>0</v>
      </c>
      <c r="EC11" s="12">
        <v>0</v>
      </c>
      <c r="ED11" s="12">
        <v>0</v>
      </c>
      <c r="EE11" s="12">
        <v>0</v>
      </c>
      <c r="EF11" s="12">
        <v>1.5</v>
      </c>
      <c r="EG11" s="12">
        <v>0</v>
      </c>
      <c r="EH11" s="12">
        <v>0</v>
      </c>
      <c r="EI11" s="12">
        <v>1.5</v>
      </c>
      <c r="EJ11" s="12">
        <v>1.5</v>
      </c>
      <c r="EK11" s="12">
        <v>1.5</v>
      </c>
      <c r="EL11" s="12">
        <v>0</v>
      </c>
      <c r="EM11" s="12">
        <v>0</v>
      </c>
      <c r="EN11" s="12">
        <v>0</v>
      </c>
      <c r="EO11" s="3"/>
      <c r="EP11" s="10"/>
      <c r="EQ11" s="11"/>
      <c r="ER11" s="248"/>
      <c r="ES11" s="248"/>
      <c r="ET11" s="161"/>
    </row>
    <row r="12" spans="1:150" s="9" customFormat="1" ht="38.25" customHeight="1" x14ac:dyDescent="0.25">
      <c r="A12" s="443"/>
      <c r="B12" s="412"/>
      <c r="C12" s="411"/>
      <c r="D12" s="354"/>
      <c r="E12" s="436"/>
      <c r="F12" s="401"/>
      <c r="G12" s="401"/>
      <c r="H12" s="401"/>
      <c r="I12" s="354"/>
      <c r="J12" s="8" t="s">
        <v>16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3"/>
      <c r="EP12" s="14"/>
      <c r="EQ12" s="11"/>
      <c r="ER12" s="248"/>
      <c r="ES12" s="248"/>
      <c r="ET12" s="161"/>
    </row>
    <row r="13" spans="1:150" s="9" customFormat="1" ht="20.25" customHeight="1" x14ac:dyDescent="0.25">
      <c r="A13" s="443"/>
      <c r="B13" s="412"/>
      <c r="C13" s="169" t="s">
        <v>74</v>
      </c>
      <c r="D13" s="354"/>
      <c r="E13" s="436"/>
      <c r="F13" s="401"/>
      <c r="G13" s="401"/>
      <c r="H13" s="401"/>
      <c r="I13" s="433"/>
      <c r="J13" s="44" t="s">
        <v>17</v>
      </c>
      <c r="K13" s="19">
        <v>19.230769230769234</v>
      </c>
      <c r="L13" s="31">
        <v>33.333333333333329</v>
      </c>
      <c r="M13" s="19">
        <v>0</v>
      </c>
      <c r="N13" s="31">
        <v>0</v>
      </c>
      <c r="O13" s="32">
        <v>0</v>
      </c>
      <c r="P13" s="31">
        <v>16.666666666666664</v>
      </c>
      <c r="Q13" s="31">
        <v>0</v>
      </c>
      <c r="R13" s="31">
        <v>0</v>
      </c>
      <c r="S13" s="31">
        <v>30.76923076923077</v>
      </c>
      <c r="T13" s="31">
        <v>3.4482758620689653</v>
      </c>
      <c r="U13" s="31">
        <v>0</v>
      </c>
      <c r="V13" s="31">
        <v>4.5454545454545459</v>
      </c>
      <c r="W13" s="31">
        <v>16.666666666666664</v>
      </c>
      <c r="X13" s="31">
        <v>6.4516129032258061</v>
      </c>
      <c r="Y13" s="31">
        <v>0</v>
      </c>
      <c r="Z13" s="31">
        <v>0</v>
      </c>
      <c r="AA13" s="31">
        <v>7.6923076923076925</v>
      </c>
      <c r="AB13" s="31">
        <v>37.5</v>
      </c>
      <c r="AC13" s="31">
        <v>0</v>
      </c>
      <c r="AD13" s="31">
        <v>3.125</v>
      </c>
      <c r="AE13" s="31">
        <v>0</v>
      </c>
      <c r="AF13" s="31">
        <v>0</v>
      </c>
      <c r="AG13" s="31">
        <v>0</v>
      </c>
      <c r="AH13" s="31">
        <v>8.695652173913043</v>
      </c>
      <c r="AI13" s="31">
        <v>0</v>
      </c>
      <c r="AJ13" s="31">
        <v>0</v>
      </c>
      <c r="AK13" s="31">
        <v>18.518518518518519</v>
      </c>
      <c r="AL13" s="31">
        <v>4.7619047619047619</v>
      </c>
      <c r="AM13" s="31">
        <v>0</v>
      </c>
      <c r="AN13" s="31">
        <v>6.666666666666667</v>
      </c>
      <c r="AO13" s="31">
        <v>0</v>
      </c>
      <c r="AP13" s="31">
        <v>8.3333333333333321</v>
      </c>
      <c r="AQ13" s="31">
        <v>0</v>
      </c>
      <c r="AR13" s="31">
        <v>6.25</v>
      </c>
      <c r="AS13" s="31">
        <v>0</v>
      </c>
      <c r="AT13" s="31">
        <v>0</v>
      </c>
      <c r="AU13" s="31">
        <v>7.6923076923076925</v>
      </c>
      <c r="AV13" s="31">
        <v>13.043478260869565</v>
      </c>
      <c r="AW13" s="31">
        <v>20</v>
      </c>
      <c r="AX13" s="31">
        <v>0</v>
      </c>
      <c r="AY13" s="31">
        <v>0</v>
      </c>
      <c r="AZ13" s="31">
        <v>2.7777777777777777</v>
      </c>
      <c r="BA13" s="31">
        <v>0</v>
      </c>
      <c r="BB13" s="31">
        <v>25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6.8965517241379306</v>
      </c>
      <c r="BJ13" s="31">
        <v>8.3333333333333321</v>
      </c>
      <c r="BK13" s="31">
        <v>20</v>
      </c>
      <c r="BL13" s="31">
        <v>3.4482758620689653</v>
      </c>
      <c r="BM13" s="31">
        <v>0</v>
      </c>
      <c r="BN13" s="31">
        <v>0</v>
      </c>
      <c r="BO13" s="31">
        <v>0</v>
      </c>
      <c r="BP13" s="31">
        <v>9.0909090909090917</v>
      </c>
      <c r="BQ13" s="31">
        <v>0</v>
      </c>
      <c r="BR13" s="31">
        <v>10</v>
      </c>
      <c r="BS13" s="31">
        <v>0</v>
      </c>
      <c r="BT13" s="31">
        <v>7.1428571428571423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30</v>
      </c>
      <c r="CC13" s="31">
        <v>0</v>
      </c>
      <c r="CD13" s="31">
        <v>18.181818181818183</v>
      </c>
      <c r="CE13" s="31">
        <v>9.0909090909090917</v>
      </c>
      <c r="CF13" s="31">
        <v>8.3333333333333321</v>
      </c>
      <c r="CG13" s="31">
        <v>6.4516129032258061</v>
      </c>
      <c r="CH13" s="31">
        <v>0</v>
      </c>
      <c r="CI13" s="31">
        <v>0</v>
      </c>
      <c r="CJ13" s="31">
        <v>0</v>
      </c>
      <c r="CK13" s="31">
        <v>0</v>
      </c>
      <c r="CL13" s="31">
        <v>7.6923076923076925</v>
      </c>
      <c r="CM13" s="31">
        <v>0</v>
      </c>
      <c r="CN13" s="31">
        <v>0</v>
      </c>
      <c r="CO13" s="31">
        <v>3.0303030303030303</v>
      </c>
      <c r="CP13" s="31">
        <v>0</v>
      </c>
      <c r="CQ13" s="31">
        <v>0</v>
      </c>
      <c r="CR13" s="31">
        <v>0</v>
      </c>
      <c r="CS13" s="31">
        <v>0</v>
      </c>
      <c r="CT13" s="31">
        <v>20</v>
      </c>
      <c r="CU13" s="31">
        <v>11.111111111111111</v>
      </c>
      <c r="CV13" s="31">
        <v>12.5</v>
      </c>
      <c r="CW13" s="31">
        <v>63.636363636363633</v>
      </c>
      <c r="CX13" s="31">
        <v>0</v>
      </c>
      <c r="CY13" s="31">
        <v>0</v>
      </c>
      <c r="CZ13" s="31">
        <v>13.333333333333334</v>
      </c>
      <c r="DA13" s="31">
        <v>0</v>
      </c>
      <c r="DB13" s="31">
        <v>10.526315789473683</v>
      </c>
      <c r="DC13" s="31">
        <v>0</v>
      </c>
      <c r="DD13" s="31">
        <v>55.555555555555557</v>
      </c>
      <c r="DE13" s="31">
        <v>0</v>
      </c>
      <c r="DF13" s="31">
        <v>0</v>
      </c>
      <c r="DG13" s="31">
        <v>6.25</v>
      </c>
      <c r="DH13" s="31">
        <v>8.3333333333333321</v>
      </c>
      <c r="DI13" s="31">
        <v>11.111111111111111</v>
      </c>
      <c r="DJ13" s="31">
        <v>21.428571428571427</v>
      </c>
      <c r="DK13" s="31">
        <v>6.8965517241379306</v>
      </c>
      <c r="DL13" s="31">
        <v>0</v>
      </c>
      <c r="DM13" s="31">
        <v>0</v>
      </c>
      <c r="DN13" s="31">
        <v>9.5238095238095237</v>
      </c>
      <c r="DO13" s="31">
        <v>0</v>
      </c>
      <c r="DP13" s="31">
        <v>0</v>
      </c>
      <c r="DQ13" s="31">
        <v>0</v>
      </c>
      <c r="DR13" s="31">
        <v>0</v>
      </c>
      <c r="DS13" s="31">
        <v>10</v>
      </c>
      <c r="DT13" s="31">
        <v>0</v>
      </c>
      <c r="DU13" s="31">
        <v>0</v>
      </c>
      <c r="DV13" s="31">
        <v>7.1428571428571423</v>
      </c>
      <c r="DW13" s="31">
        <v>0</v>
      </c>
      <c r="DX13" s="31">
        <v>4</v>
      </c>
      <c r="DY13" s="31">
        <v>0</v>
      </c>
      <c r="DZ13" s="31">
        <v>23.076923076923077</v>
      </c>
      <c r="EA13" s="31">
        <v>4.1666666666666661</v>
      </c>
      <c r="EB13" s="31">
        <v>12.121212121212121</v>
      </c>
      <c r="EC13" s="31">
        <v>15.384615384615385</v>
      </c>
      <c r="ED13" s="31">
        <v>6.8965517241379306</v>
      </c>
      <c r="EE13" s="31">
        <v>0</v>
      </c>
      <c r="EF13" s="31">
        <v>14.705882352941178</v>
      </c>
      <c r="EG13" s="31">
        <v>5</v>
      </c>
      <c r="EH13" s="31">
        <v>0</v>
      </c>
      <c r="EI13" s="31">
        <v>25</v>
      </c>
      <c r="EJ13" s="31">
        <v>2.8571428571428572</v>
      </c>
      <c r="EK13" s="31">
        <v>0</v>
      </c>
      <c r="EL13" s="31">
        <v>7.1428571428571423</v>
      </c>
      <c r="EM13" s="31">
        <v>0</v>
      </c>
      <c r="EN13" s="31">
        <v>4.7619047619047619</v>
      </c>
      <c r="EO13" s="3" t="s">
        <v>144</v>
      </c>
      <c r="EP13" s="10"/>
      <c r="EQ13" s="11"/>
      <c r="ER13" s="248">
        <v>2.8</v>
      </c>
      <c r="ES13" s="248">
        <v>4.5999999999999996</v>
      </c>
      <c r="ET13" s="161">
        <v>6.4</v>
      </c>
    </row>
    <row r="14" spans="1:150" s="9" customFormat="1" ht="15.75" x14ac:dyDescent="0.25">
      <c r="A14" s="443"/>
      <c r="B14" s="412"/>
      <c r="C14" s="170" t="s">
        <v>75</v>
      </c>
      <c r="D14" s="354"/>
      <c r="E14" s="436"/>
      <c r="F14" s="401"/>
      <c r="G14" s="401"/>
      <c r="H14" s="401"/>
      <c r="I14" s="433"/>
      <c r="J14" s="44" t="s">
        <v>17</v>
      </c>
      <c r="K14" s="19">
        <v>7.6923076923076925</v>
      </c>
      <c r="L14" s="31">
        <v>0</v>
      </c>
      <c r="M14" s="19">
        <v>0</v>
      </c>
      <c r="N14" s="31">
        <v>0</v>
      </c>
      <c r="O14" s="32">
        <v>0</v>
      </c>
      <c r="P14" s="31">
        <v>20</v>
      </c>
      <c r="Q14" s="31">
        <v>0</v>
      </c>
      <c r="R14" s="31">
        <v>0</v>
      </c>
      <c r="S14" s="31">
        <v>7.6923076923076925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3.125</v>
      </c>
      <c r="AE14" s="31">
        <v>14.285714285714285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33.333333333333329</v>
      </c>
      <c r="AL14" s="31">
        <v>9.5238095238095237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13.636363636363635</v>
      </c>
      <c r="AU14" s="31">
        <v>0</v>
      </c>
      <c r="AV14" s="31">
        <v>0</v>
      </c>
      <c r="AW14" s="31">
        <v>16</v>
      </c>
      <c r="AX14" s="31">
        <v>0</v>
      </c>
      <c r="AY14" s="31">
        <v>0</v>
      </c>
      <c r="AZ14" s="31">
        <v>8.3333333333333321</v>
      </c>
      <c r="BA14" s="31">
        <v>0</v>
      </c>
      <c r="BB14" s="31">
        <v>8.3333333333333321</v>
      </c>
      <c r="BC14" s="31">
        <v>0</v>
      </c>
      <c r="BD14" s="31">
        <v>10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3.3333333333333335</v>
      </c>
      <c r="BL14" s="31">
        <v>13.793103448275861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50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1">
        <v>0</v>
      </c>
      <c r="CC14" s="31">
        <v>10</v>
      </c>
      <c r="CD14" s="31">
        <v>0</v>
      </c>
      <c r="CE14" s="31">
        <v>0</v>
      </c>
      <c r="CF14" s="31">
        <v>41.666666666666671</v>
      </c>
      <c r="CG14" s="31">
        <v>0</v>
      </c>
      <c r="CH14" s="31">
        <v>0</v>
      </c>
      <c r="CI14" s="31">
        <v>0</v>
      </c>
      <c r="CJ14" s="31">
        <v>0</v>
      </c>
      <c r="CK14" s="31">
        <v>27.27272727272727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11.111111111111111</v>
      </c>
      <c r="CV14" s="31">
        <v>12.5</v>
      </c>
      <c r="CW14" s="31">
        <v>18.181818181818183</v>
      </c>
      <c r="CX14" s="31">
        <v>0</v>
      </c>
      <c r="CY14" s="31">
        <v>0</v>
      </c>
      <c r="CZ14" s="31">
        <v>0</v>
      </c>
      <c r="DA14" s="31">
        <v>0</v>
      </c>
      <c r="DB14" s="31">
        <v>26.315789473684209</v>
      </c>
      <c r="DC14" s="31">
        <v>0</v>
      </c>
      <c r="DD14" s="31">
        <v>33.333333333333329</v>
      </c>
      <c r="DE14" s="31">
        <v>0</v>
      </c>
      <c r="DF14" s="31">
        <v>0</v>
      </c>
      <c r="DG14" s="31">
        <v>0</v>
      </c>
      <c r="DH14" s="31">
        <v>8.3333333333333321</v>
      </c>
      <c r="DI14" s="31">
        <v>0</v>
      </c>
      <c r="DJ14" s="31">
        <v>0</v>
      </c>
      <c r="DK14" s="31">
        <v>0</v>
      </c>
      <c r="DL14" s="31">
        <v>25</v>
      </c>
      <c r="DM14" s="31">
        <v>0</v>
      </c>
      <c r="DN14" s="31">
        <v>14.285714285714285</v>
      </c>
      <c r="DO14" s="31">
        <v>0</v>
      </c>
      <c r="DP14" s="31">
        <v>0</v>
      </c>
      <c r="DQ14" s="31">
        <v>0</v>
      </c>
      <c r="DR14" s="31">
        <v>0</v>
      </c>
      <c r="DS14" s="31">
        <v>5</v>
      </c>
      <c r="DT14" s="31">
        <v>0</v>
      </c>
      <c r="DU14" s="31">
        <v>20</v>
      </c>
      <c r="DV14" s="31">
        <v>0</v>
      </c>
      <c r="DW14" s="31">
        <v>15.384615384615385</v>
      </c>
      <c r="DX14" s="31">
        <v>0</v>
      </c>
      <c r="DY14" s="31">
        <v>0</v>
      </c>
      <c r="DZ14" s="31">
        <v>7.6923076923076925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11.76470588235294</v>
      </c>
      <c r="EG14" s="31">
        <v>0</v>
      </c>
      <c r="EH14" s="31">
        <v>0</v>
      </c>
      <c r="EI14" s="31">
        <v>8.3333333333333321</v>
      </c>
      <c r="EJ14" s="31">
        <v>2.8571428571428572</v>
      </c>
      <c r="EK14" s="31">
        <v>12.903225806451612</v>
      </c>
      <c r="EL14" s="31">
        <v>0</v>
      </c>
      <c r="EM14" s="31">
        <v>0</v>
      </c>
      <c r="EN14" s="31">
        <v>0</v>
      </c>
      <c r="EO14" s="3" t="s">
        <v>145</v>
      </c>
      <c r="EP14" s="14"/>
      <c r="EQ14" s="11"/>
      <c r="ER14" s="248">
        <v>0.1</v>
      </c>
      <c r="ES14" s="248">
        <v>4.3</v>
      </c>
      <c r="ET14" s="161">
        <v>4.0999999999999996</v>
      </c>
    </row>
    <row r="15" spans="1:150" s="9" customFormat="1" ht="15.75" x14ac:dyDescent="0.25">
      <c r="A15" s="443"/>
      <c r="B15" s="412"/>
      <c r="C15" s="170" t="s">
        <v>76</v>
      </c>
      <c r="D15" s="351"/>
      <c r="E15" s="437"/>
      <c r="F15" s="402"/>
      <c r="G15" s="402"/>
      <c r="H15" s="402"/>
      <c r="I15" s="434"/>
      <c r="J15" s="44" t="s">
        <v>17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3" t="s">
        <v>146</v>
      </c>
      <c r="EP15" s="14"/>
      <c r="EQ15" s="11"/>
      <c r="ER15" s="248">
        <v>1.8</v>
      </c>
      <c r="ES15" s="248">
        <v>2</v>
      </c>
      <c r="ET15" s="161"/>
    </row>
    <row r="16" spans="1:150" s="9" customFormat="1" ht="15.75" x14ac:dyDescent="0.25">
      <c r="A16" s="443"/>
      <c r="B16" s="412"/>
      <c r="C16" s="409" t="s">
        <v>78</v>
      </c>
      <c r="D16" s="341" t="s">
        <v>79</v>
      </c>
      <c r="E16" s="341" t="s">
        <v>35</v>
      </c>
      <c r="F16" s="341"/>
      <c r="G16" s="341" t="s">
        <v>14</v>
      </c>
      <c r="H16" s="341" t="s">
        <v>14</v>
      </c>
      <c r="I16" s="341" t="s">
        <v>102</v>
      </c>
      <c r="J16" s="8" t="s">
        <v>16</v>
      </c>
      <c r="K16" s="12">
        <v>3</v>
      </c>
      <c r="L16" s="282">
        <v>0</v>
      </c>
      <c r="M16" s="282">
        <v>0</v>
      </c>
      <c r="N16" s="282">
        <v>0</v>
      </c>
      <c r="O16" s="282">
        <v>0</v>
      </c>
      <c r="P16" s="282">
        <v>0</v>
      </c>
      <c r="Q16" s="282">
        <v>0</v>
      </c>
      <c r="R16" s="282">
        <v>0</v>
      </c>
      <c r="S16" s="282">
        <v>0</v>
      </c>
      <c r="T16" s="282">
        <v>0</v>
      </c>
      <c r="U16" s="282">
        <v>0</v>
      </c>
      <c r="V16" s="282">
        <v>0</v>
      </c>
      <c r="W16" s="282">
        <v>0</v>
      </c>
      <c r="X16" s="282">
        <v>0</v>
      </c>
      <c r="Y16" s="282">
        <v>0</v>
      </c>
      <c r="Z16" s="282">
        <v>0</v>
      </c>
      <c r="AA16" s="282">
        <v>0</v>
      </c>
      <c r="AB16" s="282">
        <v>0</v>
      </c>
      <c r="AC16" s="282">
        <v>0</v>
      </c>
      <c r="AD16" s="282">
        <v>0</v>
      </c>
      <c r="AE16" s="282">
        <v>0</v>
      </c>
      <c r="AF16" s="282">
        <v>0</v>
      </c>
      <c r="AG16" s="282">
        <v>0</v>
      </c>
      <c r="AH16" s="282">
        <v>0</v>
      </c>
      <c r="AI16" s="282">
        <v>0</v>
      </c>
      <c r="AJ16" s="282">
        <v>0</v>
      </c>
      <c r="AK16" s="282">
        <v>0</v>
      </c>
      <c r="AL16" s="282">
        <v>0</v>
      </c>
      <c r="AM16" s="282">
        <v>0</v>
      </c>
      <c r="AN16" s="282">
        <v>0</v>
      </c>
      <c r="AO16" s="282">
        <v>0</v>
      </c>
      <c r="AP16" s="282">
        <v>0</v>
      </c>
      <c r="AQ16" s="282">
        <v>0</v>
      </c>
      <c r="AR16" s="282">
        <v>0</v>
      </c>
      <c r="AS16" s="282">
        <v>0</v>
      </c>
      <c r="AT16" s="282">
        <v>0</v>
      </c>
      <c r="AU16" s="282">
        <v>0</v>
      </c>
      <c r="AV16" s="41">
        <v>3</v>
      </c>
      <c r="AW16" s="282">
        <v>0</v>
      </c>
      <c r="AX16" s="282">
        <v>0</v>
      </c>
      <c r="AY16" s="282">
        <v>0</v>
      </c>
      <c r="AZ16" s="282">
        <v>0</v>
      </c>
      <c r="BA16" s="282">
        <v>0</v>
      </c>
      <c r="BB16" s="282">
        <v>0</v>
      </c>
      <c r="BC16" s="282">
        <v>0</v>
      </c>
      <c r="BD16" s="282">
        <v>0</v>
      </c>
      <c r="BE16" s="282">
        <v>0</v>
      </c>
      <c r="BF16" s="282">
        <v>0</v>
      </c>
      <c r="BG16" s="282">
        <v>0</v>
      </c>
      <c r="BH16" s="282">
        <v>0</v>
      </c>
      <c r="BI16" s="282">
        <v>0</v>
      </c>
      <c r="BJ16" s="282">
        <v>0</v>
      </c>
      <c r="BK16" s="282">
        <v>0</v>
      </c>
      <c r="BL16" s="282">
        <v>0</v>
      </c>
      <c r="BM16" s="282">
        <v>0</v>
      </c>
      <c r="BN16" s="282">
        <v>0</v>
      </c>
      <c r="BO16" s="282">
        <v>0</v>
      </c>
      <c r="BP16" s="282">
        <v>0</v>
      </c>
      <c r="BQ16" s="282">
        <v>0</v>
      </c>
      <c r="BR16" s="282">
        <v>0</v>
      </c>
      <c r="BS16" s="282">
        <v>0</v>
      </c>
      <c r="BT16" s="282">
        <v>0</v>
      </c>
      <c r="BU16" s="282">
        <v>0</v>
      </c>
      <c r="BV16" s="282">
        <v>0</v>
      </c>
      <c r="BW16" s="282">
        <v>0</v>
      </c>
      <c r="BX16" s="282">
        <v>0</v>
      </c>
      <c r="BY16" s="282">
        <v>0</v>
      </c>
      <c r="BZ16" s="282">
        <v>0</v>
      </c>
      <c r="CA16" s="282">
        <v>0</v>
      </c>
      <c r="CB16" s="282">
        <v>0</v>
      </c>
      <c r="CC16" s="282">
        <v>0</v>
      </c>
      <c r="CD16" s="282">
        <v>0</v>
      </c>
      <c r="CE16" s="282">
        <v>0</v>
      </c>
      <c r="CF16" s="282">
        <v>0</v>
      </c>
      <c r="CG16" s="282">
        <v>0</v>
      </c>
      <c r="CH16" s="282">
        <v>0</v>
      </c>
      <c r="CI16" s="282">
        <v>0</v>
      </c>
      <c r="CJ16" s="282">
        <v>0</v>
      </c>
      <c r="CK16" s="282">
        <v>0</v>
      </c>
      <c r="CL16" s="282">
        <v>0</v>
      </c>
      <c r="CM16" s="282">
        <v>0</v>
      </c>
      <c r="CN16" s="282">
        <v>0</v>
      </c>
      <c r="CO16" s="282">
        <v>0</v>
      </c>
      <c r="CP16" s="282">
        <v>0</v>
      </c>
      <c r="CQ16" s="282">
        <v>0</v>
      </c>
      <c r="CR16" s="282">
        <v>0</v>
      </c>
      <c r="CS16" s="282">
        <v>0</v>
      </c>
      <c r="CT16" s="282">
        <v>0</v>
      </c>
      <c r="CU16" s="282">
        <v>0</v>
      </c>
      <c r="CV16" s="282">
        <v>0</v>
      </c>
      <c r="CW16" s="282">
        <v>0</v>
      </c>
      <c r="CX16" s="282">
        <v>0</v>
      </c>
      <c r="CY16" s="282">
        <v>0</v>
      </c>
      <c r="CZ16" s="282">
        <v>0</v>
      </c>
      <c r="DA16" s="282">
        <v>0</v>
      </c>
      <c r="DB16" s="282">
        <v>0</v>
      </c>
      <c r="DC16" s="282">
        <v>0</v>
      </c>
      <c r="DD16" s="282">
        <v>0</v>
      </c>
      <c r="DE16" s="282">
        <v>0</v>
      </c>
      <c r="DF16" s="282">
        <v>0</v>
      </c>
      <c r="DG16" s="282">
        <v>0</v>
      </c>
      <c r="DH16" s="282">
        <v>0</v>
      </c>
      <c r="DI16" s="282">
        <v>0</v>
      </c>
      <c r="DJ16" s="282">
        <v>0</v>
      </c>
      <c r="DK16" s="282">
        <v>0</v>
      </c>
      <c r="DL16" s="282">
        <v>0</v>
      </c>
      <c r="DM16" s="282">
        <v>0</v>
      </c>
      <c r="DN16" s="282">
        <v>0</v>
      </c>
      <c r="DO16" s="282">
        <v>0</v>
      </c>
      <c r="DP16" s="282">
        <v>0</v>
      </c>
      <c r="DQ16" s="282">
        <v>0</v>
      </c>
      <c r="DR16" s="282">
        <v>0</v>
      </c>
      <c r="DS16" s="282">
        <v>0</v>
      </c>
      <c r="DT16" s="282">
        <v>0</v>
      </c>
      <c r="DU16" s="282">
        <v>0</v>
      </c>
      <c r="DV16" s="282">
        <v>0</v>
      </c>
      <c r="DW16" s="282">
        <v>0</v>
      </c>
      <c r="DX16" s="282">
        <v>0</v>
      </c>
      <c r="DY16" s="282">
        <v>0</v>
      </c>
      <c r="DZ16" s="282">
        <v>0</v>
      </c>
      <c r="EA16" s="282">
        <v>0</v>
      </c>
      <c r="EB16" s="282">
        <v>0</v>
      </c>
      <c r="EC16" s="282">
        <v>0</v>
      </c>
      <c r="ED16" s="282">
        <v>0</v>
      </c>
      <c r="EE16" s="282">
        <v>0</v>
      </c>
      <c r="EF16" s="282">
        <v>0</v>
      </c>
      <c r="EG16" s="282">
        <v>0</v>
      </c>
      <c r="EH16" s="282">
        <v>0</v>
      </c>
      <c r="EI16" s="282">
        <v>0</v>
      </c>
      <c r="EJ16" s="282">
        <v>0</v>
      </c>
      <c r="EK16" s="282">
        <v>0</v>
      </c>
      <c r="EL16" s="282">
        <v>0</v>
      </c>
      <c r="EM16" s="282">
        <v>0</v>
      </c>
      <c r="EN16" s="282">
        <v>0</v>
      </c>
      <c r="EO16" s="3"/>
      <c r="EP16" s="14"/>
      <c r="EQ16" s="11"/>
      <c r="ER16" s="248"/>
      <c r="ES16" s="248"/>
      <c r="ET16" s="161"/>
    </row>
    <row r="17" spans="1:150" s="9" customFormat="1" ht="15.75" x14ac:dyDescent="0.25">
      <c r="A17" s="443"/>
      <c r="B17" s="412"/>
      <c r="C17" s="410"/>
      <c r="D17" s="354"/>
      <c r="E17" s="354"/>
      <c r="F17" s="401"/>
      <c r="G17" s="354"/>
      <c r="H17" s="354"/>
      <c r="I17" s="354"/>
      <c r="J17" s="8" t="s">
        <v>16</v>
      </c>
      <c r="K17" s="282">
        <v>0</v>
      </c>
      <c r="L17" s="282">
        <v>0</v>
      </c>
      <c r="M17" s="282">
        <v>0</v>
      </c>
      <c r="N17" s="282">
        <v>0</v>
      </c>
      <c r="O17" s="282">
        <v>0</v>
      </c>
      <c r="P17" s="282">
        <v>0</v>
      </c>
      <c r="Q17" s="282">
        <v>0</v>
      </c>
      <c r="R17" s="282">
        <v>0</v>
      </c>
      <c r="S17" s="282">
        <v>0</v>
      </c>
      <c r="T17" s="282">
        <v>0</v>
      </c>
      <c r="U17" s="282">
        <v>0</v>
      </c>
      <c r="V17" s="282">
        <v>0</v>
      </c>
      <c r="W17" s="282">
        <v>0</v>
      </c>
      <c r="X17" s="282">
        <v>0</v>
      </c>
      <c r="Y17" s="282">
        <v>0</v>
      </c>
      <c r="Z17" s="282">
        <v>0</v>
      </c>
      <c r="AA17" s="282">
        <v>0</v>
      </c>
      <c r="AB17" s="282">
        <v>0</v>
      </c>
      <c r="AC17" s="282">
        <v>0</v>
      </c>
      <c r="AD17" s="282">
        <v>0</v>
      </c>
      <c r="AE17" s="282">
        <v>0</v>
      </c>
      <c r="AF17" s="282">
        <v>0</v>
      </c>
      <c r="AG17" s="282">
        <v>0</v>
      </c>
      <c r="AH17" s="282">
        <v>0</v>
      </c>
      <c r="AI17" s="282">
        <v>0</v>
      </c>
      <c r="AJ17" s="282">
        <v>0</v>
      </c>
      <c r="AK17" s="282">
        <v>0</v>
      </c>
      <c r="AL17" s="282">
        <v>0</v>
      </c>
      <c r="AM17" s="282">
        <v>0</v>
      </c>
      <c r="AN17" s="282">
        <v>0</v>
      </c>
      <c r="AO17" s="282">
        <v>0</v>
      </c>
      <c r="AP17" s="282">
        <v>0</v>
      </c>
      <c r="AQ17" s="282">
        <v>0</v>
      </c>
      <c r="AR17" s="282">
        <v>0</v>
      </c>
      <c r="AS17" s="282">
        <v>0</v>
      </c>
      <c r="AT17" s="282">
        <v>0</v>
      </c>
      <c r="AU17" s="282">
        <v>0</v>
      </c>
      <c r="AV17" s="282">
        <v>0</v>
      </c>
      <c r="AW17" s="282">
        <v>0</v>
      </c>
      <c r="AX17" s="282">
        <v>0</v>
      </c>
      <c r="AY17" s="282">
        <v>0</v>
      </c>
      <c r="AZ17" s="282">
        <v>0</v>
      </c>
      <c r="BA17" s="282">
        <v>0</v>
      </c>
      <c r="BB17" s="282">
        <v>0</v>
      </c>
      <c r="BC17" s="282">
        <v>0</v>
      </c>
      <c r="BD17" s="282">
        <v>0</v>
      </c>
      <c r="BE17" s="282">
        <v>0</v>
      </c>
      <c r="BF17" s="282">
        <v>0</v>
      </c>
      <c r="BG17" s="282">
        <v>0</v>
      </c>
      <c r="BH17" s="282">
        <v>0</v>
      </c>
      <c r="BI17" s="282">
        <v>0</v>
      </c>
      <c r="BJ17" s="282">
        <v>0</v>
      </c>
      <c r="BK17" s="282">
        <v>0</v>
      </c>
      <c r="BL17" s="282">
        <v>0</v>
      </c>
      <c r="BM17" s="282">
        <v>0</v>
      </c>
      <c r="BN17" s="282">
        <v>0</v>
      </c>
      <c r="BO17" s="282">
        <v>0</v>
      </c>
      <c r="BP17" s="282">
        <v>0</v>
      </c>
      <c r="BQ17" s="282">
        <v>0</v>
      </c>
      <c r="BR17" s="282">
        <v>0</v>
      </c>
      <c r="BS17" s="282">
        <v>0</v>
      </c>
      <c r="BT17" s="282">
        <v>0</v>
      </c>
      <c r="BU17" s="282">
        <v>0</v>
      </c>
      <c r="BV17" s="282">
        <v>0</v>
      </c>
      <c r="BW17" s="282">
        <v>0</v>
      </c>
      <c r="BX17" s="282">
        <v>0</v>
      </c>
      <c r="BY17" s="282">
        <v>0</v>
      </c>
      <c r="BZ17" s="282">
        <v>0</v>
      </c>
      <c r="CA17" s="282">
        <v>0</v>
      </c>
      <c r="CB17" s="282">
        <v>0</v>
      </c>
      <c r="CC17" s="282">
        <v>0</v>
      </c>
      <c r="CD17" s="282">
        <v>0</v>
      </c>
      <c r="CE17" s="282">
        <v>0</v>
      </c>
      <c r="CF17" s="282">
        <v>0</v>
      </c>
      <c r="CG17" s="282">
        <v>0</v>
      </c>
      <c r="CH17" s="282">
        <v>0</v>
      </c>
      <c r="CI17" s="282">
        <v>0</v>
      </c>
      <c r="CJ17" s="282">
        <v>0</v>
      </c>
      <c r="CK17" s="282">
        <v>0</v>
      </c>
      <c r="CL17" s="282">
        <v>0</v>
      </c>
      <c r="CM17" s="282">
        <v>0</v>
      </c>
      <c r="CN17" s="282">
        <v>0</v>
      </c>
      <c r="CO17" s="282">
        <v>0</v>
      </c>
      <c r="CP17" s="282">
        <v>0</v>
      </c>
      <c r="CQ17" s="282">
        <v>0</v>
      </c>
      <c r="CR17" s="282">
        <v>0</v>
      </c>
      <c r="CS17" s="282">
        <v>0</v>
      </c>
      <c r="CT17" s="282">
        <v>0</v>
      </c>
      <c r="CU17" s="282">
        <v>0</v>
      </c>
      <c r="CV17" s="282">
        <v>0</v>
      </c>
      <c r="CW17" s="282">
        <v>0</v>
      </c>
      <c r="CX17" s="282">
        <v>0</v>
      </c>
      <c r="CY17" s="282">
        <v>0</v>
      </c>
      <c r="CZ17" s="282">
        <v>0</v>
      </c>
      <c r="DA17" s="282">
        <v>0</v>
      </c>
      <c r="DB17" s="282">
        <v>0</v>
      </c>
      <c r="DC17" s="282">
        <v>0</v>
      </c>
      <c r="DD17" s="282">
        <v>0</v>
      </c>
      <c r="DE17" s="282">
        <v>0</v>
      </c>
      <c r="DF17" s="282">
        <v>0</v>
      </c>
      <c r="DG17" s="282">
        <v>0</v>
      </c>
      <c r="DH17" s="282">
        <v>0</v>
      </c>
      <c r="DI17" s="282">
        <v>0</v>
      </c>
      <c r="DJ17" s="282">
        <v>0</v>
      </c>
      <c r="DK17" s="282">
        <v>0</v>
      </c>
      <c r="DL17" s="282">
        <v>0</v>
      </c>
      <c r="DM17" s="282">
        <v>0</v>
      </c>
      <c r="DN17" s="282">
        <v>0</v>
      </c>
      <c r="DO17" s="282">
        <v>0</v>
      </c>
      <c r="DP17" s="282">
        <v>0</v>
      </c>
      <c r="DQ17" s="282">
        <v>0</v>
      </c>
      <c r="DR17" s="282">
        <v>0</v>
      </c>
      <c r="DS17" s="282">
        <v>0</v>
      </c>
      <c r="DT17" s="282">
        <v>0</v>
      </c>
      <c r="DU17" s="282">
        <v>0</v>
      </c>
      <c r="DV17" s="282">
        <v>0</v>
      </c>
      <c r="DW17" s="282">
        <v>0</v>
      </c>
      <c r="DX17" s="282">
        <v>0</v>
      </c>
      <c r="DY17" s="282">
        <v>0</v>
      </c>
      <c r="DZ17" s="282">
        <v>0</v>
      </c>
      <c r="EA17" s="282">
        <v>0</v>
      </c>
      <c r="EB17" s="282">
        <v>0</v>
      </c>
      <c r="EC17" s="282">
        <v>0</v>
      </c>
      <c r="ED17" s="282">
        <v>0</v>
      </c>
      <c r="EE17" s="282">
        <v>0</v>
      </c>
      <c r="EF17" s="282">
        <v>0</v>
      </c>
      <c r="EG17" s="282">
        <v>0</v>
      </c>
      <c r="EH17" s="282">
        <v>0</v>
      </c>
      <c r="EI17" s="282">
        <v>0</v>
      </c>
      <c r="EJ17" s="282">
        <v>0</v>
      </c>
      <c r="EK17" s="282">
        <v>0</v>
      </c>
      <c r="EL17" s="282">
        <v>0</v>
      </c>
      <c r="EM17" s="282">
        <v>0</v>
      </c>
      <c r="EN17" s="282">
        <v>0</v>
      </c>
      <c r="EO17" s="3"/>
      <c r="EP17" s="14"/>
      <c r="EQ17" s="11"/>
      <c r="ER17" s="248"/>
      <c r="ES17" s="248"/>
      <c r="ET17" s="161"/>
    </row>
    <row r="18" spans="1:150" s="9" customFormat="1" ht="15.75" x14ac:dyDescent="0.25">
      <c r="A18" s="443"/>
      <c r="B18" s="412"/>
      <c r="C18" s="411"/>
      <c r="D18" s="354"/>
      <c r="E18" s="354"/>
      <c r="F18" s="401"/>
      <c r="G18" s="354"/>
      <c r="H18" s="354"/>
      <c r="I18" s="354"/>
      <c r="J18" s="8" t="s">
        <v>16</v>
      </c>
      <c r="K18" s="282">
        <v>0</v>
      </c>
      <c r="L18" s="282">
        <v>0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82">
        <v>0</v>
      </c>
      <c r="S18" s="282">
        <v>0</v>
      </c>
      <c r="T18" s="282">
        <v>0</v>
      </c>
      <c r="U18" s="282">
        <v>0</v>
      </c>
      <c r="V18" s="282">
        <v>0</v>
      </c>
      <c r="W18" s="282">
        <v>0</v>
      </c>
      <c r="X18" s="282">
        <v>0</v>
      </c>
      <c r="Y18" s="282">
        <v>0</v>
      </c>
      <c r="Z18" s="282">
        <v>0</v>
      </c>
      <c r="AA18" s="282">
        <v>0</v>
      </c>
      <c r="AB18" s="282">
        <v>0</v>
      </c>
      <c r="AC18" s="282">
        <v>0</v>
      </c>
      <c r="AD18" s="282">
        <v>0</v>
      </c>
      <c r="AE18" s="282">
        <v>0</v>
      </c>
      <c r="AF18" s="282">
        <v>0</v>
      </c>
      <c r="AG18" s="282">
        <v>0</v>
      </c>
      <c r="AH18" s="282">
        <v>0</v>
      </c>
      <c r="AI18" s="282">
        <v>0</v>
      </c>
      <c r="AJ18" s="282">
        <v>0</v>
      </c>
      <c r="AK18" s="282">
        <v>0</v>
      </c>
      <c r="AL18" s="282">
        <v>0</v>
      </c>
      <c r="AM18" s="282">
        <v>0</v>
      </c>
      <c r="AN18" s="282">
        <v>0</v>
      </c>
      <c r="AO18" s="282">
        <v>0</v>
      </c>
      <c r="AP18" s="282">
        <v>0</v>
      </c>
      <c r="AQ18" s="282">
        <v>0</v>
      </c>
      <c r="AR18" s="282">
        <v>0</v>
      </c>
      <c r="AS18" s="282">
        <v>0</v>
      </c>
      <c r="AT18" s="282">
        <v>0</v>
      </c>
      <c r="AU18" s="282">
        <v>0</v>
      </c>
      <c r="AV18" s="282">
        <v>0</v>
      </c>
      <c r="AW18" s="282">
        <v>0</v>
      </c>
      <c r="AX18" s="282">
        <v>0</v>
      </c>
      <c r="AY18" s="282">
        <v>0</v>
      </c>
      <c r="AZ18" s="282">
        <v>0</v>
      </c>
      <c r="BA18" s="282">
        <v>0</v>
      </c>
      <c r="BB18" s="282">
        <v>0</v>
      </c>
      <c r="BC18" s="282">
        <v>0</v>
      </c>
      <c r="BD18" s="282">
        <v>0</v>
      </c>
      <c r="BE18" s="282">
        <v>0</v>
      </c>
      <c r="BF18" s="282">
        <v>0</v>
      </c>
      <c r="BG18" s="282">
        <v>0</v>
      </c>
      <c r="BH18" s="282">
        <v>0</v>
      </c>
      <c r="BI18" s="282">
        <v>0</v>
      </c>
      <c r="BJ18" s="282">
        <v>0</v>
      </c>
      <c r="BK18" s="282">
        <v>0</v>
      </c>
      <c r="BL18" s="282">
        <v>0</v>
      </c>
      <c r="BM18" s="282">
        <v>0</v>
      </c>
      <c r="BN18" s="282">
        <v>0</v>
      </c>
      <c r="BO18" s="282">
        <v>0</v>
      </c>
      <c r="BP18" s="282">
        <v>0</v>
      </c>
      <c r="BQ18" s="282">
        <v>0</v>
      </c>
      <c r="BR18" s="282">
        <v>0</v>
      </c>
      <c r="BS18" s="282">
        <v>0</v>
      </c>
      <c r="BT18" s="282">
        <v>0</v>
      </c>
      <c r="BU18" s="282">
        <v>0</v>
      </c>
      <c r="BV18" s="282">
        <v>0</v>
      </c>
      <c r="BW18" s="282">
        <v>0</v>
      </c>
      <c r="BX18" s="282">
        <v>0</v>
      </c>
      <c r="BY18" s="282">
        <v>0</v>
      </c>
      <c r="BZ18" s="282">
        <v>0</v>
      </c>
      <c r="CA18" s="282">
        <v>0</v>
      </c>
      <c r="CB18" s="282">
        <v>0</v>
      </c>
      <c r="CC18" s="282">
        <v>0</v>
      </c>
      <c r="CD18" s="282">
        <v>0</v>
      </c>
      <c r="CE18" s="282">
        <v>0</v>
      </c>
      <c r="CF18" s="282">
        <v>0</v>
      </c>
      <c r="CG18" s="282">
        <v>0</v>
      </c>
      <c r="CH18" s="282">
        <v>0</v>
      </c>
      <c r="CI18" s="282">
        <v>0</v>
      </c>
      <c r="CJ18" s="282">
        <v>0</v>
      </c>
      <c r="CK18" s="282">
        <v>0</v>
      </c>
      <c r="CL18" s="282">
        <v>0</v>
      </c>
      <c r="CM18" s="282">
        <v>0</v>
      </c>
      <c r="CN18" s="282">
        <v>0</v>
      </c>
      <c r="CO18" s="282">
        <v>0</v>
      </c>
      <c r="CP18" s="282">
        <v>0</v>
      </c>
      <c r="CQ18" s="282">
        <v>0</v>
      </c>
      <c r="CR18" s="282">
        <v>0</v>
      </c>
      <c r="CS18" s="282">
        <v>0</v>
      </c>
      <c r="CT18" s="282">
        <v>0</v>
      </c>
      <c r="CU18" s="282">
        <v>0</v>
      </c>
      <c r="CV18" s="282">
        <v>0</v>
      </c>
      <c r="CW18" s="282">
        <v>0</v>
      </c>
      <c r="CX18" s="282">
        <v>0</v>
      </c>
      <c r="CY18" s="282">
        <v>0</v>
      </c>
      <c r="CZ18" s="282">
        <v>0</v>
      </c>
      <c r="DA18" s="282">
        <v>0</v>
      </c>
      <c r="DB18" s="282">
        <v>0</v>
      </c>
      <c r="DC18" s="282">
        <v>0</v>
      </c>
      <c r="DD18" s="282">
        <v>0</v>
      </c>
      <c r="DE18" s="282">
        <v>0</v>
      </c>
      <c r="DF18" s="282">
        <v>0</v>
      </c>
      <c r="DG18" s="282">
        <v>0</v>
      </c>
      <c r="DH18" s="282">
        <v>0</v>
      </c>
      <c r="DI18" s="282">
        <v>0</v>
      </c>
      <c r="DJ18" s="282">
        <v>0</v>
      </c>
      <c r="DK18" s="282">
        <v>0</v>
      </c>
      <c r="DL18" s="282">
        <v>0</v>
      </c>
      <c r="DM18" s="282">
        <v>0</v>
      </c>
      <c r="DN18" s="282">
        <v>0</v>
      </c>
      <c r="DO18" s="282">
        <v>0</v>
      </c>
      <c r="DP18" s="282">
        <v>0</v>
      </c>
      <c r="DQ18" s="282">
        <v>0</v>
      </c>
      <c r="DR18" s="282">
        <v>0</v>
      </c>
      <c r="DS18" s="282">
        <v>0</v>
      </c>
      <c r="DT18" s="282">
        <v>0</v>
      </c>
      <c r="DU18" s="282">
        <v>0</v>
      </c>
      <c r="DV18" s="282">
        <v>0</v>
      </c>
      <c r="DW18" s="282">
        <v>0</v>
      </c>
      <c r="DX18" s="282">
        <v>0</v>
      </c>
      <c r="DY18" s="282">
        <v>0</v>
      </c>
      <c r="DZ18" s="282">
        <v>0</v>
      </c>
      <c r="EA18" s="282">
        <v>0</v>
      </c>
      <c r="EB18" s="282">
        <v>0</v>
      </c>
      <c r="EC18" s="282">
        <v>0</v>
      </c>
      <c r="ED18" s="282">
        <v>0</v>
      </c>
      <c r="EE18" s="282">
        <v>0</v>
      </c>
      <c r="EF18" s="282">
        <v>0</v>
      </c>
      <c r="EG18" s="282">
        <v>0</v>
      </c>
      <c r="EH18" s="282">
        <v>0</v>
      </c>
      <c r="EI18" s="282">
        <v>0</v>
      </c>
      <c r="EJ18" s="282">
        <v>0</v>
      </c>
      <c r="EK18" s="282">
        <v>0</v>
      </c>
      <c r="EL18" s="282">
        <v>0</v>
      </c>
      <c r="EM18" s="282">
        <v>0</v>
      </c>
      <c r="EN18" s="282">
        <v>0</v>
      </c>
      <c r="EO18" s="3"/>
      <c r="EP18" s="16"/>
      <c r="EQ18" s="11"/>
      <c r="ER18" s="248"/>
      <c r="ES18" s="248"/>
      <c r="ET18" s="161"/>
    </row>
    <row r="19" spans="1:150" s="9" customFormat="1" ht="35.25" customHeight="1" x14ac:dyDescent="0.25">
      <c r="A19" s="443"/>
      <c r="B19" s="412"/>
      <c r="C19" s="169" t="s">
        <v>74</v>
      </c>
      <c r="D19" s="354"/>
      <c r="E19" s="401"/>
      <c r="F19" s="401"/>
      <c r="G19" s="401"/>
      <c r="H19" s="401"/>
      <c r="I19" s="433"/>
      <c r="J19" s="44" t="s">
        <v>17</v>
      </c>
      <c r="K19" s="33">
        <v>50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100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7">
        <v>0</v>
      </c>
      <c r="BP19" s="17">
        <v>0</v>
      </c>
      <c r="BQ19" s="17">
        <v>0</v>
      </c>
      <c r="BR19" s="17">
        <v>0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0</v>
      </c>
      <c r="CM19" s="17">
        <v>0</v>
      </c>
      <c r="CN19" s="17">
        <v>0</v>
      </c>
      <c r="CO19" s="17">
        <v>0</v>
      </c>
      <c r="CP19" s="17">
        <v>0</v>
      </c>
      <c r="CQ19" s="17">
        <v>0</v>
      </c>
      <c r="CR19" s="17">
        <v>0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7">
        <v>0</v>
      </c>
      <c r="CY19" s="17">
        <v>0</v>
      </c>
      <c r="CZ19" s="17">
        <v>0</v>
      </c>
      <c r="DA19" s="17">
        <v>0</v>
      </c>
      <c r="DB19" s="17">
        <v>0</v>
      </c>
      <c r="DC19" s="17">
        <v>0</v>
      </c>
      <c r="DD19" s="17">
        <v>0</v>
      </c>
      <c r="DE19" s="17">
        <v>0</v>
      </c>
      <c r="DF19" s="17">
        <v>0</v>
      </c>
      <c r="DG19" s="17">
        <v>0</v>
      </c>
      <c r="DH19" s="17">
        <v>0</v>
      </c>
      <c r="DI19" s="17">
        <v>0</v>
      </c>
      <c r="DJ19" s="17">
        <v>0</v>
      </c>
      <c r="DK19" s="17">
        <v>0</v>
      </c>
      <c r="DL19" s="17">
        <v>0</v>
      </c>
      <c r="DM19" s="17">
        <v>0</v>
      </c>
      <c r="DN19" s="17">
        <v>0</v>
      </c>
      <c r="DO19" s="17">
        <v>0</v>
      </c>
      <c r="DP19" s="17">
        <v>0</v>
      </c>
      <c r="DQ19" s="17">
        <v>0</v>
      </c>
      <c r="DR19" s="17">
        <v>0</v>
      </c>
      <c r="DS19" s="17">
        <v>0</v>
      </c>
      <c r="DT19" s="17">
        <v>0</v>
      </c>
      <c r="DU19" s="17">
        <v>0</v>
      </c>
      <c r="DV19" s="17">
        <v>0</v>
      </c>
      <c r="DW19" s="17">
        <v>0</v>
      </c>
      <c r="DX19" s="17">
        <v>0</v>
      </c>
      <c r="DY19" s="17">
        <v>0</v>
      </c>
      <c r="DZ19" s="17">
        <v>0</v>
      </c>
      <c r="EA19" s="17">
        <v>0</v>
      </c>
      <c r="EB19" s="17">
        <v>0</v>
      </c>
      <c r="EC19" s="17">
        <v>0</v>
      </c>
      <c r="ED19" s="17">
        <v>0</v>
      </c>
      <c r="EE19" s="17">
        <v>0</v>
      </c>
      <c r="EF19" s="17">
        <v>0</v>
      </c>
      <c r="EG19" s="17">
        <v>0</v>
      </c>
      <c r="EH19" s="17">
        <v>0</v>
      </c>
      <c r="EI19" s="17">
        <v>0</v>
      </c>
      <c r="EJ19" s="17">
        <v>0</v>
      </c>
      <c r="EK19" s="17">
        <v>0</v>
      </c>
      <c r="EL19" s="17">
        <v>0</v>
      </c>
      <c r="EM19" s="17">
        <v>0</v>
      </c>
      <c r="EN19" s="17">
        <v>0</v>
      </c>
      <c r="EO19" s="39">
        <v>2</v>
      </c>
      <c r="EP19" s="16"/>
      <c r="EQ19" s="17"/>
      <c r="ER19" s="248"/>
      <c r="ES19" s="248">
        <v>8.6999999999999993</v>
      </c>
      <c r="ET19" s="161">
        <v>8.6999999999999993</v>
      </c>
    </row>
    <row r="20" spans="1:150" s="9" customFormat="1" ht="24.75" customHeight="1" x14ac:dyDescent="0.25">
      <c r="A20" s="443"/>
      <c r="B20" s="412"/>
      <c r="C20" s="170" t="s">
        <v>75</v>
      </c>
      <c r="D20" s="354"/>
      <c r="E20" s="401"/>
      <c r="F20" s="401"/>
      <c r="G20" s="401"/>
      <c r="H20" s="401"/>
      <c r="I20" s="433"/>
      <c r="J20" s="44" t="s">
        <v>17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7">
        <v>0</v>
      </c>
      <c r="BP20" s="17">
        <v>0</v>
      </c>
      <c r="BQ20" s="17">
        <v>0</v>
      </c>
      <c r="BR20" s="17">
        <v>0</v>
      </c>
      <c r="BS20" s="17">
        <v>0</v>
      </c>
      <c r="BT20" s="17">
        <v>0</v>
      </c>
      <c r="BU20" s="17">
        <v>0</v>
      </c>
      <c r="BV20" s="17">
        <v>0</v>
      </c>
      <c r="BW20" s="17">
        <v>0</v>
      </c>
      <c r="BX20" s="17">
        <v>0</v>
      </c>
      <c r="BY20" s="17">
        <v>0</v>
      </c>
      <c r="BZ20" s="17">
        <v>0</v>
      </c>
      <c r="CA20" s="17">
        <v>0</v>
      </c>
      <c r="CB20" s="17">
        <v>0</v>
      </c>
      <c r="CC20" s="17">
        <v>0</v>
      </c>
      <c r="CD20" s="17">
        <v>0</v>
      </c>
      <c r="CE20" s="17">
        <v>0</v>
      </c>
      <c r="CF20" s="17">
        <v>0</v>
      </c>
      <c r="CG20" s="17">
        <v>0</v>
      </c>
      <c r="CH20" s="17">
        <v>0</v>
      </c>
      <c r="CI20" s="17">
        <v>0</v>
      </c>
      <c r="CJ20" s="17">
        <v>0</v>
      </c>
      <c r="CK20" s="17">
        <v>0</v>
      </c>
      <c r="CL20" s="17">
        <v>0</v>
      </c>
      <c r="CM20" s="17">
        <v>0</v>
      </c>
      <c r="CN20" s="17">
        <v>0</v>
      </c>
      <c r="CO20" s="17">
        <v>0</v>
      </c>
      <c r="CP20" s="17">
        <v>0</v>
      </c>
      <c r="CQ20" s="17">
        <v>0</v>
      </c>
      <c r="CR20" s="17">
        <v>0</v>
      </c>
      <c r="CS20" s="17">
        <v>0</v>
      </c>
      <c r="CT20" s="17">
        <v>0</v>
      </c>
      <c r="CU20" s="17">
        <v>0</v>
      </c>
      <c r="CV20" s="17">
        <v>0</v>
      </c>
      <c r="CW20" s="17">
        <v>0</v>
      </c>
      <c r="CX20" s="17">
        <v>0</v>
      </c>
      <c r="CY20" s="17">
        <v>0</v>
      </c>
      <c r="CZ20" s="17">
        <v>0</v>
      </c>
      <c r="DA20" s="17">
        <v>0</v>
      </c>
      <c r="DB20" s="17">
        <v>0</v>
      </c>
      <c r="DC20" s="17">
        <v>0</v>
      </c>
      <c r="DD20" s="17">
        <v>0</v>
      </c>
      <c r="DE20" s="17">
        <v>0</v>
      </c>
      <c r="DF20" s="17">
        <v>0</v>
      </c>
      <c r="DG20" s="17">
        <v>0</v>
      </c>
      <c r="DH20" s="17">
        <v>0</v>
      </c>
      <c r="DI20" s="17">
        <v>0</v>
      </c>
      <c r="DJ20" s="17">
        <v>0</v>
      </c>
      <c r="DK20" s="17">
        <v>0</v>
      </c>
      <c r="DL20" s="17">
        <v>0</v>
      </c>
      <c r="DM20" s="17">
        <v>0</v>
      </c>
      <c r="DN20" s="17">
        <v>0</v>
      </c>
      <c r="DO20" s="17">
        <v>0</v>
      </c>
      <c r="DP20" s="17">
        <v>0</v>
      </c>
      <c r="DQ20" s="17">
        <v>0</v>
      </c>
      <c r="DR20" s="17">
        <v>0</v>
      </c>
      <c r="DS20" s="17">
        <v>0</v>
      </c>
      <c r="DT20" s="17">
        <v>0</v>
      </c>
      <c r="DU20" s="17">
        <v>0</v>
      </c>
      <c r="DV20" s="17">
        <v>0</v>
      </c>
      <c r="DW20" s="17">
        <v>0</v>
      </c>
      <c r="DX20" s="17">
        <v>0</v>
      </c>
      <c r="DY20" s="17">
        <v>0</v>
      </c>
      <c r="DZ20" s="17">
        <v>0</v>
      </c>
      <c r="EA20" s="17">
        <v>0</v>
      </c>
      <c r="EB20" s="17">
        <v>0</v>
      </c>
      <c r="EC20" s="17">
        <v>0</v>
      </c>
      <c r="ED20" s="17">
        <v>0</v>
      </c>
      <c r="EE20" s="17">
        <v>0</v>
      </c>
      <c r="EF20" s="17">
        <v>0</v>
      </c>
      <c r="EG20" s="17">
        <v>0</v>
      </c>
      <c r="EH20" s="17">
        <v>0</v>
      </c>
      <c r="EI20" s="17">
        <v>0</v>
      </c>
      <c r="EJ20" s="17">
        <v>0</v>
      </c>
      <c r="EK20" s="17">
        <v>0</v>
      </c>
      <c r="EL20" s="17">
        <v>0</v>
      </c>
      <c r="EM20" s="17">
        <v>0</v>
      </c>
      <c r="EN20" s="17">
        <v>0</v>
      </c>
      <c r="EO20" s="39">
        <v>0</v>
      </c>
      <c r="EP20" s="14"/>
      <c r="EQ20" s="17"/>
      <c r="ER20" s="248"/>
      <c r="ES20" s="248">
        <v>25</v>
      </c>
      <c r="ET20" s="161">
        <v>0</v>
      </c>
    </row>
    <row r="21" spans="1:150" s="9" customFormat="1" ht="26.25" customHeight="1" x14ac:dyDescent="0.25">
      <c r="A21" s="443"/>
      <c r="B21" s="412"/>
      <c r="C21" s="170" t="s">
        <v>76</v>
      </c>
      <c r="D21" s="351"/>
      <c r="E21" s="402"/>
      <c r="F21" s="402"/>
      <c r="G21" s="402"/>
      <c r="H21" s="402"/>
      <c r="I21" s="434"/>
      <c r="J21" s="44" t="s">
        <v>17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</v>
      </c>
      <c r="BW21" s="17">
        <v>0</v>
      </c>
      <c r="BX21" s="17">
        <v>0</v>
      </c>
      <c r="BY21" s="17">
        <v>0</v>
      </c>
      <c r="BZ21" s="17">
        <v>0</v>
      </c>
      <c r="CA21" s="17">
        <v>0</v>
      </c>
      <c r="CB21" s="17">
        <v>0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7">
        <v>0</v>
      </c>
      <c r="CN21" s="17">
        <v>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17">
        <v>0</v>
      </c>
      <c r="DF21" s="17">
        <v>0</v>
      </c>
      <c r="DG21" s="17">
        <v>0</v>
      </c>
      <c r="DH21" s="17">
        <v>0</v>
      </c>
      <c r="DI21" s="17">
        <v>0</v>
      </c>
      <c r="DJ21" s="17">
        <v>0</v>
      </c>
      <c r="DK21" s="17">
        <v>0</v>
      </c>
      <c r="DL21" s="17">
        <v>0</v>
      </c>
      <c r="DM21" s="17">
        <v>0</v>
      </c>
      <c r="DN21" s="17">
        <v>0</v>
      </c>
      <c r="DO21" s="17">
        <v>0</v>
      </c>
      <c r="DP21" s="17">
        <v>0</v>
      </c>
      <c r="DQ21" s="17">
        <v>0</v>
      </c>
      <c r="DR21" s="17">
        <v>0</v>
      </c>
      <c r="DS21" s="17">
        <v>0</v>
      </c>
      <c r="DT21" s="17">
        <v>0</v>
      </c>
      <c r="DU21" s="17">
        <v>0</v>
      </c>
      <c r="DV21" s="17">
        <v>0</v>
      </c>
      <c r="DW21" s="17">
        <v>0</v>
      </c>
      <c r="DX21" s="17">
        <v>0</v>
      </c>
      <c r="DY21" s="17">
        <v>0</v>
      </c>
      <c r="DZ21" s="17">
        <v>0</v>
      </c>
      <c r="EA21" s="17">
        <v>0</v>
      </c>
      <c r="EB21" s="17">
        <v>0</v>
      </c>
      <c r="EC21" s="17">
        <v>0</v>
      </c>
      <c r="ED21" s="17">
        <v>0</v>
      </c>
      <c r="EE21" s="17">
        <v>0</v>
      </c>
      <c r="EF21" s="17">
        <v>0</v>
      </c>
      <c r="EG21" s="17">
        <v>0</v>
      </c>
      <c r="EH21" s="17">
        <v>0</v>
      </c>
      <c r="EI21" s="17">
        <v>0</v>
      </c>
      <c r="EJ21" s="17">
        <v>0</v>
      </c>
      <c r="EK21" s="17">
        <v>0</v>
      </c>
      <c r="EL21" s="17">
        <v>0</v>
      </c>
      <c r="EM21" s="17">
        <v>0</v>
      </c>
      <c r="EN21" s="17">
        <v>0</v>
      </c>
      <c r="EO21" s="39">
        <v>1</v>
      </c>
      <c r="EP21" s="18"/>
      <c r="EQ21" s="17"/>
      <c r="ER21" s="248"/>
      <c r="ES21" s="248">
        <v>0</v>
      </c>
      <c r="ET21" s="161">
        <v>0</v>
      </c>
    </row>
    <row r="22" spans="1:150" s="9" customFormat="1" ht="48.75" customHeight="1" x14ac:dyDescent="0.25">
      <c r="A22" s="443"/>
      <c r="B22" s="412"/>
      <c r="C22" s="409" t="s">
        <v>80</v>
      </c>
      <c r="D22" s="341" t="s">
        <v>81</v>
      </c>
      <c r="E22" s="435" t="s">
        <v>77</v>
      </c>
      <c r="F22" s="341"/>
      <c r="G22" s="341"/>
      <c r="H22" s="341"/>
      <c r="I22" s="44" t="s">
        <v>110</v>
      </c>
      <c r="J22" s="8" t="s">
        <v>16</v>
      </c>
      <c r="K22" s="12">
        <v>2</v>
      </c>
      <c r="L22" s="282">
        <v>0</v>
      </c>
      <c r="M22" s="282">
        <v>0</v>
      </c>
      <c r="N22" s="282">
        <v>0</v>
      </c>
      <c r="O22" s="282">
        <v>0</v>
      </c>
      <c r="P22" s="41">
        <v>2</v>
      </c>
      <c r="Q22" s="282">
        <v>0</v>
      </c>
      <c r="R22" s="282">
        <v>0</v>
      </c>
      <c r="S22" s="282">
        <v>0</v>
      </c>
      <c r="T22" s="282">
        <v>0</v>
      </c>
      <c r="U22" s="282">
        <v>0</v>
      </c>
      <c r="V22" s="282">
        <v>0</v>
      </c>
      <c r="W22" s="282">
        <v>0</v>
      </c>
      <c r="X22" s="282">
        <v>0</v>
      </c>
      <c r="Y22" s="282">
        <v>0</v>
      </c>
      <c r="Z22" s="282">
        <v>0</v>
      </c>
      <c r="AA22" s="282">
        <v>0</v>
      </c>
      <c r="AB22" s="282">
        <v>0</v>
      </c>
      <c r="AC22" s="282">
        <v>0</v>
      </c>
      <c r="AD22" s="282">
        <v>0</v>
      </c>
      <c r="AE22" s="282">
        <v>0</v>
      </c>
      <c r="AF22" s="282">
        <v>0</v>
      </c>
      <c r="AG22" s="282">
        <v>0</v>
      </c>
      <c r="AH22" s="282">
        <v>0</v>
      </c>
      <c r="AI22" s="282">
        <v>0</v>
      </c>
      <c r="AJ22" s="282">
        <v>0</v>
      </c>
      <c r="AK22" s="282">
        <v>0</v>
      </c>
      <c r="AL22" s="282">
        <v>0</v>
      </c>
      <c r="AM22" s="282">
        <v>0</v>
      </c>
      <c r="AN22" s="282">
        <v>0</v>
      </c>
      <c r="AO22" s="282">
        <v>0</v>
      </c>
      <c r="AP22" s="282">
        <v>0</v>
      </c>
      <c r="AQ22" s="282">
        <v>0</v>
      </c>
      <c r="AR22" s="282">
        <v>0</v>
      </c>
      <c r="AS22" s="282">
        <v>0</v>
      </c>
      <c r="AT22" s="282">
        <v>0</v>
      </c>
      <c r="AU22" s="282">
        <v>0</v>
      </c>
      <c r="AV22" s="282">
        <v>0</v>
      </c>
      <c r="AW22" s="282">
        <v>0</v>
      </c>
      <c r="AX22" s="282">
        <v>0</v>
      </c>
      <c r="AY22" s="282">
        <v>0</v>
      </c>
      <c r="AZ22" s="282">
        <v>0</v>
      </c>
      <c r="BA22" s="282">
        <v>0</v>
      </c>
      <c r="BB22" s="282">
        <v>0</v>
      </c>
      <c r="BC22" s="282">
        <v>0</v>
      </c>
      <c r="BD22" s="282">
        <v>0</v>
      </c>
      <c r="BE22" s="282">
        <v>0</v>
      </c>
      <c r="BF22" s="282">
        <v>0</v>
      </c>
      <c r="BG22" s="282">
        <v>0</v>
      </c>
      <c r="BH22" s="282">
        <v>0</v>
      </c>
      <c r="BI22" s="41">
        <v>2</v>
      </c>
      <c r="BJ22" s="41">
        <v>2</v>
      </c>
      <c r="BK22" s="41">
        <v>2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1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2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2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3"/>
      <c r="EP22" s="18"/>
      <c r="EQ22" s="11"/>
      <c r="ER22" s="248"/>
      <c r="ES22" s="248"/>
      <c r="ET22" s="161"/>
    </row>
    <row r="23" spans="1:150" s="9" customFormat="1" ht="34.5" customHeight="1" x14ac:dyDescent="0.25">
      <c r="A23" s="443"/>
      <c r="B23" s="412"/>
      <c r="C23" s="410"/>
      <c r="D23" s="354"/>
      <c r="E23" s="436"/>
      <c r="F23" s="401"/>
      <c r="G23" s="401"/>
      <c r="H23" s="401"/>
      <c r="I23" s="44" t="s">
        <v>111</v>
      </c>
      <c r="J23" s="8" t="s">
        <v>16</v>
      </c>
      <c r="K23" s="282">
        <v>0</v>
      </c>
      <c r="L23" s="282">
        <v>0</v>
      </c>
      <c r="M23" s="282">
        <v>0</v>
      </c>
      <c r="N23" s="282">
        <v>0</v>
      </c>
      <c r="O23" s="282">
        <v>0</v>
      </c>
      <c r="P23" s="41">
        <v>2</v>
      </c>
      <c r="Q23" s="282">
        <v>0</v>
      </c>
      <c r="R23" s="282">
        <v>0</v>
      </c>
      <c r="S23" s="282">
        <v>0</v>
      </c>
      <c r="T23" s="282">
        <v>0</v>
      </c>
      <c r="U23" s="282">
        <v>0</v>
      </c>
      <c r="V23" s="282">
        <v>0</v>
      </c>
      <c r="W23" s="282">
        <v>0</v>
      </c>
      <c r="X23" s="282">
        <v>0</v>
      </c>
      <c r="Y23" s="282">
        <v>0</v>
      </c>
      <c r="Z23" s="282">
        <v>0</v>
      </c>
      <c r="AA23" s="282">
        <v>0</v>
      </c>
      <c r="AB23" s="282">
        <v>0</v>
      </c>
      <c r="AC23" s="282">
        <v>0</v>
      </c>
      <c r="AD23" s="41">
        <v>2</v>
      </c>
      <c r="AE23" s="41">
        <v>2</v>
      </c>
      <c r="AF23" s="282">
        <v>0</v>
      </c>
      <c r="AG23" s="282">
        <v>0</v>
      </c>
      <c r="AH23" s="282">
        <v>0</v>
      </c>
      <c r="AI23" s="282">
        <v>0</v>
      </c>
      <c r="AJ23" s="282">
        <v>0</v>
      </c>
      <c r="AK23" s="41">
        <v>2</v>
      </c>
      <c r="AL23" s="282">
        <v>0</v>
      </c>
      <c r="AM23" s="282">
        <v>0</v>
      </c>
      <c r="AN23" s="282">
        <v>0</v>
      </c>
      <c r="AO23" s="282">
        <v>0</v>
      </c>
      <c r="AP23" s="282">
        <v>0</v>
      </c>
      <c r="AQ23" s="282">
        <v>0</v>
      </c>
      <c r="AR23" s="282">
        <v>0</v>
      </c>
      <c r="AS23" s="282">
        <v>0</v>
      </c>
      <c r="AT23" s="41">
        <v>2</v>
      </c>
      <c r="AU23" s="282">
        <v>0</v>
      </c>
      <c r="AV23" s="282">
        <v>0</v>
      </c>
      <c r="AW23" s="41">
        <v>1</v>
      </c>
      <c r="AX23" s="282">
        <v>0</v>
      </c>
      <c r="AY23" s="282">
        <v>0</v>
      </c>
      <c r="AZ23" s="282">
        <v>0</v>
      </c>
      <c r="BA23" s="282">
        <v>0</v>
      </c>
      <c r="BB23" s="282">
        <v>0</v>
      </c>
      <c r="BC23" s="282">
        <v>0</v>
      </c>
      <c r="BD23" s="282">
        <v>0</v>
      </c>
      <c r="BE23" s="282">
        <v>0</v>
      </c>
      <c r="BF23" s="282">
        <v>0</v>
      </c>
      <c r="BG23" s="282">
        <v>0</v>
      </c>
      <c r="BH23" s="282">
        <v>0</v>
      </c>
      <c r="BI23" s="282">
        <v>0</v>
      </c>
      <c r="BJ23" s="282">
        <v>0</v>
      </c>
      <c r="BK23" s="41">
        <v>2</v>
      </c>
      <c r="BL23" s="41">
        <v>1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2</v>
      </c>
      <c r="CD23" s="41">
        <v>0</v>
      </c>
      <c r="CE23" s="41">
        <v>0</v>
      </c>
      <c r="CF23" s="41">
        <v>2</v>
      </c>
      <c r="CG23" s="41">
        <v>0</v>
      </c>
      <c r="CH23" s="41">
        <v>0</v>
      </c>
      <c r="CI23" s="41">
        <v>0</v>
      </c>
      <c r="CJ23" s="41">
        <v>0</v>
      </c>
      <c r="CK23" s="41">
        <v>2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2</v>
      </c>
      <c r="CV23" s="41">
        <v>2</v>
      </c>
      <c r="CW23" s="41">
        <v>2</v>
      </c>
      <c r="CX23" s="41">
        <v>0</v>
      </c>
      <c r="CY23" s="41">
        <v>0</v>
      </c>
      <c r="CZ23" s="41">
        <v>0</v>
      </c>
      <c r="DA23" s="41">
        <v>0</v>
      </c>
      <c r="DB23" s="41">
        <v>2</v>
      </c>
      <c r="DC23" s="41">
        <v>0</v>
      </c>
      <c r="DD23" s="41">
        <v>2</v>
      </c>
      <c r="DE23" s="41">
        <v>0</v>
      </c>
      <c r="DF23" s="41">
        <v>0</v>
      </c>
      <c r="DG23" s="41">
        <v>0</v>
      </c>
      <c r="DH23" s="41">
        <v>2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2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2</v>
      </c>
      <c r="DV23" s="41">
        <v>0</v>
      </c>
      <c r="DW23" s="41">
        <v>2</v>
      </c>
      <c r="DX23" s="41">
        <v>0</v>
      </c>
      <c r="DY23" s="41">
        <v>0</v>
      </c>
      <c r="DZ23" s="41">
        <v>2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1</v>
      </c>
      <c r="EG23" s="41">
        <v>0</v>
      </c>
      <c r="EH23" s="41">
        <v>0</v>
      </c>
      <c r="EI23" s="41">
        <v>0</v>
      </c>
      <c r="EJ23" s="41">
        <v>0</v>
      </c>
      <c r="EK23" s="41">
        <v>2</v>
      </c>
      <c r="EL23" s="41">
        <v>0</v>
      </c>
      <c r="EM23" s="41">
        <v>0</v>
      </c>
      <c r="EN23" s="41">
        <v>0</v>
      </c>
      <c r="EO23" s="3"/>
      <c r="EP23" s="18"/>
      <c r="EQ23" s="11"/>
      <c r="ER23" s="248"/>
      <c r="ES23" s="248"/>
      <c r="ET23" s="161"/>
    </row>
    <row r="24" spans="1:150" s="9" customFormat="1" ht="36" customHeight="1" x14ac:dyDescent="0.25">
      <c r="A24" s="443"/>
      <c r="B24" s="412"/>
      <c r="C24" s="411"/>
      <c r="D24" s="354"/>
      <c r="E24" s="436"/>
      <c r="F24" s="401"/>
      <c r="G24" s="401"/>
      <c r="H24" s="401"/>
      <c r="I24" s="44" t="s">
        <v>112</v>
      </c>
      <c r="J24" s="8" t="s">
        <v>16</v>
      </c>
      <c r="K24" s="282"/>
      <c r="L24" s="282"/>
      <c r="M24" s="282"/>
      <c r="N24" s="282"/>
      <c r="O24" s="282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3"/>
      <c r="EP24" s="18"/>
      <c r="EQ24" s="11"/>
      <c r="ER24" s="248"/>
      <c r="ES24" s="248"/>
      <c r="ET24" s="161"/>
    </row>
    <row r="25" spans="1:150" s="9" customFormat="1" ht="29.25" customHeight="1" x14ac:dyDescent="0.25">
      <c r="A25" s="443"/>
      <c r="B25" s="412"/>
      <c r="C25" s="169" t="s">
        <v>74</v>
      </c>
      <c r="D25" s="354"/>
      <c r="E25" s="436"/>
      <c r="F25" s="401"/>
      <c r="G25" s="401"/>
      <c r="H25" s="401"/>
      <c r="I25" s="407"/>
      <c r="J25" s="44" t="s">
        <v>17</v>
      </c>
      <c r="K25" s="19">
        <v>40</v>
      </c>
      <c r="L25" s="19">
        <v>0</v>
      </c>
      <c r="M25" s="19">
        <v>0</v>
      </c>
      <c r="N25" s="19">
        <v>0</v>
      </c>
      <c r="O25" s="19">
        <v>0</v>
      </c>
      <c r="P25" s="31">
        <v>40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50</v>
      </c>
      <c r="BJ25" s="31">
        <v>100</v>
      </c>
      <c r="BK25" s="31">
        <v>16.666666666666664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28.571428571428569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20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0</v>
      </c>
      <c r="DW25" s="31">
        <v>0</v>
      </c>
      <c r="DX25" s="31">
        <v>0</v>
      </c>
      <c r="DY25" s="31">
        <v>0</v>
      </c>
      <c r="DZ25" s="31">
        <v>16.666666666666664</v>
      </c>
      <c r="EA25" s="31">
        <v>0</v>
      </c>
      <c r="EB25" s="31">
        <v>0</v>
      </c>
      <c r="EC25" s="31">
        <v>0</v>
      </c>
      <c r="ED25" s="31">
        <v>0</v>
      </c>
      <c r="EE25" s="31">
        <v>0</v>
      </c>
      <c r="EF25" s="31">
        <v>0</v>
      </c>
      <c r="EG25" s="31">
        <v>0</v>
      </c>
      <c r="EH25" s="31">
        <v>0</v>
      </c>
      <c r="EI25" s="31">
        <v>0</v>
      </c>
      <c r="EJ25" s="31">
        <v>0</v>
      </c>
      <c r="EK25" s="31">
        <v>0</v>
      </c>
      <c r="EL25" s="31">
        <v>0</v>
      </c>
      <c r="EM25" s="31">
        <v>0</v>
      </c>
      <c r="EN25" s="31">
        <v>0</v>
      </c>
      <c r="EO25" s="37" t="s">
        <v>147</v>
      </c>
      <c r="EP25" s="18"/>
      <c r="EQ25" s="17"/>
      <c r="ER25" s="249">
        <v>11.594202898550725</v>
      </c>
      <c r="ES25" s="249">
        <v>6.9306930693069315</v>
      </c>
      <c r="ET25" s="162">
        <v>7.7</v>
      </c>
    </row>
    <row r="26" spans="1:150" s="9" customFormat="1" ht="23.25" customHeight="1" x14ac:dyDescent="0.25">
      <c r="A26" s="443"/>
      <c r="B26" s="412"/>
      <c r="C26" s="170" t="s">
        <v>75</v>
      </c>
      <c r="D26" s="354"/>
      <c r="E26" s="436"/>
      <c r="F26" s="401"/>
      <c r="G26" s="401"/>
      <c r="H26" s="401"/>
      <c r="I26" s="408"/>
      <c r="J26" s="44" t="s">
        <v>17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31">
        <v>50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100</v>
      </c>
      <c r="AE26" s="31">
        <v>100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33.333333333333329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100</v>
      </c>
      <c r="AU26" s="31">
        <v>0</v>
      </c>
      <c r="AV26" s="31">
        <v>0</v>
      </c>
      <c r="AW26" s="31">
        <v>25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100</v>
      </c>
      <c r="BL26" s="31">
        <v>25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1">
        <v>100</v>
      </c>
      <c r="CD26" s="31">
        <v>0</v>
      </c>
      <c r="CE26" s="31">
        <v>0</v>
      </c>
      <c r="CF26" s="31">
        <v>60</v>
      </c>
      <c r="CG26" s="31">
        <v>0</v>
      </c>
      <c r="CH26" s="31">
        <v>0</v>
      </c>
      <c r="CI26" s="31">
        <v>0</v>
      </c>
      <c r="CJ26" s="31">
        <v>0</v>
      </c>
      <c r="CK26" s="31">
        <v>100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100</v>
      </c>
      <c r="CV26" s="31">
        <v>100</v>
      </c>
      <c r="CW26" s="31">
        <v>100</v>
      </c>
      <c r="CX26" s="31">
        <v>0</v>
      </c>
      <c r="CY26" s="31">
        <v>0</v>
      </c>
      <c r="CZ26" s="31">
        <v>0</v>
      </c>
      <c r="DA26" s="31">
        <v>0</v>
      </c>
      <c r="DB26" s="31">
        <v>40</v>
      </c>
      <c r="DC26" s="31">
        <v>0</v>
      </c>
      <c r="DD26" s="31">
        <v>66.666666666666657</v>
      </c>
      <c r="DE26" s="31">
        <v>0</v>
      </c>
      <c r="DF26" s="31">
        <v>0</v>
      </c>
      <c r="DG26" s="31">
        <v>0</v>
      </c>
      <c r="DH26" s="31">
        <v>100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33.333333333333329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0</v>
      </c>
      <c r="DU26" s="31">
        <v>50</v>
      </c>
      <c r="DV26" s="31">
        <v>0</v>
      </c>
      <c r="DW26" s="31">
        <v>50</v>
      </c>
      <c r="DX26" s="31">
        <v>0</v>
      </c>
      <c r="DY26" s="31">
        <v>0</v>
      </c>
      <c r="DZ26" s="31">
        <v>50</v>
      </c>
      <c r="EA26" s="31">
        <v>0</v>
      </c>
      <c r="EB26" s="31">
        <v>0</v>
      </c>
      <c r="EC26" s="31">
        <v>0</v>
      </c>
      <c r="ED26" s="31">
        <v>0</v>
      </c>
      <c r="EE26" s="31">
        <v>0</v>
      </c>
      <c r="EF26" s="31">
        <v>25</v>
      </c>
      <c r="EG26" s="31">
        <v>0</v>
      </c>
      <c r="EH26" s="31">
        <v>0</v>
      </c>
      <c r="EI26" s="31">
        <v>0</v>
      </c>
      <c r="EJ26" s="31">
        <v>0</v>
      </c>
      <c r="EK26" s="31">
        <v>100</v>
      </c>
      <c r="EL26" s="31">
        <v>0</v>
      </c>
      <c r="EM26" s="31">
        <v>0</v>
      </c>
      <c r="EN26" s="31">
        <v>0</v>
      </c>
      <c r="EO26" s="37" t="s">
        <v>148</v>
      </c>
      <c r="EP26" s="18"/>
      <c r="EQ26" s="17"/>
      <c r="ER26" s="249">
        <v>5.882352941176471</v>
      </c>
      <c r="ES26" s="249">
        <v>2.1052631578947367</v>
      </c>
      <c r="ET26" s="162">
        <v>48.9</v>
      </c>
    </row>
    <row r="27" spans="1:150" s="9" customFormat="1" ht="24" customHeight="1" x14ac:dyDescent="0.25">
      <c r="A27" s="443"/>
      <c r="B27" s="412"/>
      <c r="C27" s="170" t="s">
        <v>76</v>
      </c>
      <c r="D27" s="351"/>
      <c r="E27" s="437"/>
      <c r="F27" s="402"/>
      <c r="G27" s="402"/>
      <c r="H27" s="402"/>
      <c r="I27" s="408"/>
      <c r="J27" s="44" t="s">
        <v>17</v>
      </c>
      <c r="K27" s="19"/>
      <c r="L27" s="31"/>
      <c r="M27" s="19"/>
      <c r="N27" s="31"/>
      <c r="O27" s="32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7" t="s">
        <v>149</v>
      </c>
      <c r="EP27" s="18"/>
      <c r="EQ27" s="17"/>
      <c r="ER27" s="249">
        <v>24.444444444444443</v>
      </c>
      <c r="ES27" s="249">
        <v>27.906976744186046</v>
      </c>
      <c r="ET27" s="162"/>
    </row>
    <row r="28" spans="1:150" s="9" customFormat="1" ht="24" x14ac:dyDescent="0.25">
      <c r="A28" s="443"/>
      <c r="B28" s="412"/>
      <c r="C28" s="169" t="s">
        <v>82</v>
      </c>
      <c r="D28" s="341" t="s">
        <v>83</v>
      </c>
      <c r="E28" s="341" t="s">
        <v>35</v>
      </c>
      <c r="F28" s="341"/>
      <c r="G28" s="341" t="s">
        <v>14</v>
      </c>
      <c r="H28" s="341" t="s">
        <v>14</v>
      </c>
      <c r="I28" s="341" t="s">
        <v>84</v>
      </c>
      <c r="J28" s="8" t="s">
        <v>16</v>
      </c>
      <c r="K28" s="12">
        <v>1</v>
      </c>
      <c r="L28" s="41">
        <v>0</v>
      </c>
      <c r="M28" s="12">
        <v>0</v>
      </c>
      <c r="N28" s="41">
        <v>0</v>
      </c>
      <c r="O28" s="30">
        <v>0</v>
      </c>
      <c r="P28" s="41">
        <v>2</v>
      </c>
      <c r="Q28" s="41">
        <v>0</v>
      </c>
      <c r="R28" s="41">
        <v>0</v>
      </c>
      <c r="S28" s="41">
        <v>1</v>
      </c>
      <c r="T28" s="41">
        <v>0</v>
      </c>
      <c r="U28" s="41">
        <v>1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1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4</v>
      </c>
      <c r="AL28" s="41">
        <v>1</v>
      </c>
      <c r="AM28" s="41">
        <v>0</v>
      </c>
      <c r="AN28" s="41">
        <v>0</v>
      </c>
      <c r="AO28" s="41">
        <v>0</v>
      </c>
      <c r="AP28" s="41">
        <v>0</v>
      </c>
      <c r="AQ28" s="41">
        <v>1</v>
      </c>
      <c r="AR28" s="41">
        <v>0</v>
      </c>
      <c r="AS28" s="41">
        <v>0</v>
      </c>
      <c r="AT28" s="41">
        <v>1</v>
      </c>
      <c r="AU28" s="41">
        <v>0</v>
      </c>
      <c r="AV28" s="41">
        <v>1</v>
      </c>
      <c r="AW28" s="41">
        <v>0</v>
      </c>
      <c r="AX28" s="41">
        <v>0</v>
      </c>
      <c r="AY28" s="41">
        <v>0</v>
      </c>
      <c r="AZ28" s="41">
        <v>0</v>
      </c>
      <c r="BA28" s="41">
        <v>1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2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1</v>
      </c>
      <c r="BU28" s="41">
        <v>0</v>
      </c>
      <c r="BV28" s="41">
        <v>0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1</v>
      </c>
      <c r="CF28" s="41">
        <v>0</v>
      </c>
      <c r="CG28" s="41">
        <v>1</v>
      </c>
      <c r="CH28" s="41">
        <v>0</v>
      </c>
      <c r="CI28" s="41">
        <v>0</v>
      </c>
      <c r="CJ28" s="41">
        <v>0</v>
      </c>
      <c r="CK28" s="41">
        <v>0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1</v>
      </c>
      <c r="CU28" s="41">
        <v>1</v>
      </c>
      <c r="CV28" s="41">
        <v>1</v>
      </c>
      <c r="CW28" s="41">
        <v>0</v>
      </c>
      <c r="CX28" s="41">
        <v>0</v>
      </c>
      <c r="CY28" s="41">
        <v>0</v>
      </c>
      <c r="CZ28" s="41">
        <v>3</v>
      </c>
      <c r="DA28" s="41">
        <v>0</v>
      </c>
      <c r="DB28" s="41">
        <v>0</v>
      </c>
      <c r="DC28" s="41">
        <v>0</v>
      </c>
      <c r="DD28" s="41">
        <v>3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0</v>
      </c>
      <c r="DY28" s="41">
        <v>0</v>
      </c>
      <c r="DZ28" s="41">
        <v>1</v>
      </c>
      <c r="EA28" s="41">
        <v>0</v>
      </c>
      <c r="EB28" s="41">
        <v>2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1</v>
      </c>
      <c r="EJ28" s="41">
        <v>2</v>
      </c>
      <c r="EK28" s="41">
        <v>3</v>
      </c>
      <c r="EL28" s="41">
        <v>0</v>
      </c>
      <c r="EM28" s="41">
        <v>0</v>
      </c>
      <c r="EN28" s="41">
        <v>1</v>
      </c>
      <c r="EO28" s="3"/>
      <c r="EP28" s="18"/>
      <c r="EQ28" s="11"/>
      <c r="ER28" s="250"/>
      <c r="ES28" s="250"/>
      <c r="ET28" s="163"/>
    </row>
    <row r="29" spans="1:150" s="9" customFormat="1" ht="24.75" customHeight="1" x14ac:dyDescent="0.25">
      <c r="A29" s="443"/>
      <c r="B29" s="412"/>
      <c r="C29" s="169" t="s">
        <v>74</v>
      </c>
      <c r="D29" s="401"/>
      <c r="E29" s="401"/>
      <c r="F29" s="401"/>
      <c r="G29" s="401"/>
      <c r="H29" s="401"/>
      <c r="I29" s="401"/>
      <c r="J29" s="45" t="s">
        <v>67</v>
      </c>
      <c r="K29" s="180">
        <v>1</v>
      </c>
      <c r="L29" s="11"/>
      <c r="M29" s="180"/>
      <c r="N29" s="11"/>
      <c r="O29" s="34"/>
      <c r="P29" s="11">
        <v>2</v>
      </c>
      <c r="Q29" s="11"/>
      <c r="R29" s="11"/>
      <c r="S29" s="11">
        <v>1</v>
      </c>
      <c r="T29" s="11"/>
      <c r="U29" s="11">
        <v>1</v>
      </c>
      <c r="V29" s="11"/>
      <c r="W29" s="11"/>
      <c r="X29" s="11"/>
      <c r="Y29" s="11"/>
      <c r="Z29" s="11"/>
      <c r="AA29" s="11"/>
      <c r="AB29" s="11"/>
      <c r="AC29" s="11"/>
      <c r="AD29" s="11"/>
      <c r="AE29" s="11">
        <v>1</v>
      </c>
      <c r="AF29" s="11"/>
      <c r="AG29" s="11"/>
      <c r="AH29" s="11"/>
      <c r="AI29" s="11"/>
      <c r="AJ29" s="11"/>
      <c r="AK29" s="11">
        <v>4</v>
      </c>
      <c r="AL29" s="11">
        <v>1</v>
      </c>
      <c r="AM29" s="11"/>
      <c r="AN29" s="11"/>
      <c r="AO29" s="11"/>
      <c r="AP29" s="11"/>
      <c r="AQ29" s="11">
        <v>1</v>
      </c>
      <c r="AR29" s="11"/>
      <c r="AS29" s="11"/>
      <c r="AT29" s="11">
        <v>1</v>
      </c>
      <c r="AU29" s="11"/>
      <c r="AV29" s="11">
        <v>1</v>
      </c>
      <c r="AW29" s="11"/>
      <c r="AX29" s="11"/>
      <c r="AY29" s="11"/>
      <c r="AZ29" s="11"/>
      <c r="BA29" s="11">
        <v>1</v>
      </c>
      <c r="BB29" s="11"/>
      <c r="BC29" s="11"/>
      <c r="BD29" s="11"/>
      <c r="BE29" s="11"/>
      <c r="BF29" s="11"/>
      <c r="BG29" s="11"/>
      <c r="BH29" s="11"/>
      <c r="BI29" s="11"/>
      <c r="BJ29" s="11"/>
      <c r="BK29" s="11">
        <v>2</v>
      </c>
      <c r="BL29" s="11"/>
      <c r="BM29" s="11"/>
      <c r="BN29" s="11"/>
      <c r="BO29" s="11"/>
      <c r="BP29" s="11"/>
      <c r="BQ29" s="11"/>
      <c r="BR29" s="11"/>
      <c r="BS29" s="11"/>
      <c r="BT29" s="11">
        <v>1</v>
      </c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>
        <v>1</v>
      </c>
      <c r="CF29" s="11"/>
      <c r="CG29" s="11">
        <v>1</v>
      </c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>
        <v>1</v>
      </c>
      <c r="CU29" s="11">
        <v>1</v>
      </c>
      <c r="CV29" s="11">
        <v>1</v>
      </c>
      <c r="CW29" s="11"/>
      <c r="CX29" s="11"/>
      <c r="CY29" s="11"/>
      <c r="CZ29" s="11">
        <v>3</v>
      </c>
      <c r="DA29" s="11"/>
      <c r="DB29" s="11"/>
      <c r="DC29" s="11"/>
      <c r="DD29" s="11">
        <v>3</v>
      </c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>
        <v>1</v>
      </c>
      <c r="EA29" s="11"/>
      <c r="EB29" s="11">
        <v>2</v>
      </c>
      <c r="EC29" s="11"/>
      <c r="ED29" s="11"/>
      <c r="EE29" s="11"/>
      <c r="EF29" s="11"/>
      <c r="EG29" s="11"/>
      <c r="EH29" s="11"/>
      <c r="EI29" s="11">
        <v>1</v>
      </c>
      <c r="EJ29" s="11">
        <v>2</v>
      </c>
      <c r="EK29" s="11">
        <v>3</v>
      </c>
      <c r="EL29" s="11"/>
      <c r="EM29" s="11"/>
      <c r="EN29" s="11">
        <v>1</v>
      </c>
      <c r="EO29" s="3">
        <v>44</v>
      </c>
      <c r="EP29" s="19"/>
      <c r="EQ29" s="11"/>
      <c r="ER29" s="248">
        <v>44</v>
      </c>
      <c r="ES29" s="248">
        <v>75</v>
      </c>
      <c r="ET29" s="161">
        <v>39</v>
      </c>
    </row>
    <row r="30" spans="1:150" s="9" customFormat="1" ht="30" customHeight="1" x14ac:dyDescent="0.25">
      <c r="A30" s="443"/>
      <c r="B30" s="412"/>
      <c r="C30" s="170" t="s">
        <v>75</v>
      </c>
      <c r="D30" s="401"/>
      <c r="E30" s="401"/>
      <c r="F30" s="401"/>
      <c r="G30" s="401"/>
      <c r="H30" s="401"/>
      <c r="I30" s="401"/>
      <c r="J30" s="45" t="s">
        <v>67</v>
      </c>
      <c r="K30" s="180"/>
      <c r="L30" s="11"/>
      <c r="M30" s="180"/>
      <c r="N30" s="11"/>
      <c r="O30" s="34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3">
        <v>0</v>
      </c>
      <c r="EP30" s="19"/>
      <c r="EQ30" s="11"/>
      <c r="ER30" s="248">
        <v>0</v>
      </c>
      <c r="ES30" s="248">
        <v>0</v>
      </c>
      <c r="ET30" s="161">
        <v>0</v>
      </c>
    </row>
    <row r="31" spans="1:150" s="9" customFormat="1" ht="27.75" customHeight="1" x14ac:dyDescent="0.25">
      <c r="A31" s="443"/>
      <c r="B31" s="412"/>
      <c r="C31" s="170" t="s">
        <v>76</v>
      </c>
      <c r="D31" s="402"/>
      <c r="E31" s="402"/>
      <c r="F31" s="402"/>
      <c r="G31" s="402"/>
      <c r="H31" s="402"/>
      <c r="I31" s="402"/>
      <c r="J31" s="45" t="s">
        <v>67</v>
      </c>
      <c r="K31" s="180"/>
      <c r="L31" s="11"/>
      <c r="M31" s="180"/>
      <c r="N31" s="11"/>
      <c r="O31" s="34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3">
        <v>1</v>
      </c>
      <c r="EP31" s="10"/>
      <c r="EQ31" s="11"/>
      <c r="ER31" s="248">
        <v>1</v>
      </c>
      <c r="ES31" s="248">
        <v>0</v>
      </c>
      <c r="ET31" s="161">
        <v>0</v>
      </c>
    </row>
    <row r="32" spans="1:150" s="9" customFormat="1" ht="15.75" x14ac:dyDescent="0.25">
      <c r="A32" s="443"/>
      <c r="B32" s="413"/>
      <c r="C32" s="409" t="s">
        <v>85</v>
      </c>
      <c r="D32" s="341" t="s">
        <v>86</v>
      </c>
      <c r="E32" s="407" t="s">
        <v>62</v>
      </c>
      <c r="F32" s="341"/>
      <c r="G32" s="407" t="s">
        <v>14</v>
      </c>
      <c r="H32" s="407"/>
      <c r="I32" s="341" t="s">
        <v>103</v>
      </c>
      <c r="J32" s="8" t="s">
        <v>16</v>
      </c>
      <c r="K32" s="12">
        <v>0</v>
      </c>
      <c r="L32" s="12">
        <v>1</v>
      </c>
      <c r="M32" s="12">
        <v>0</v>
      </c>
      <c r="N32" s="12">
        <v>1</v>
      </c>
      <c r="O32" s="12">
        <v>0</v>
      </c>
      <c r="P32" s="12">
        <v>0</v>
      </c>
      <c r="Q32" s="12">
        <v>0</v>
      </c>
      <c r="R32" s="12">
        <v>1</v>
      </c>
      <c r="S32" s="12">
        <v>1</v>
      </c>
      <c r="T32" s="12">
        <v>0</v>
      </c>
      <c r="U32" s="12">
        <v>1</v>
      </c>
      <c r="V32" s="12">
        <v>1</v>
      </c>
      <c r="W32" s="12">
        <v>0</v>
      </c>
      <c r="X32" s="12">
        <v>0</v>
      </c>
      <c r="Y32" s="12">
        <v>1</v>
      </c>
      <c r="Z32" s="12">
        <v>0</v>
      </c>
      <c r="AA32" s="12">
        <v>0</v>
      </c>
      <c r="AB32" s="12">
        <v>0</v>
      </c>
      <c r="AC32" s="12">
        <v>1</v>
      </c>
      <c r="AD32" s="12">
        <v>0</v>
      </c>
      <c r="AE32" s="12">
        <v>0</v>
      </c>
      <c r="AF32" s="12">
        <v>0</v>
      </c>
      <c r="AG32" s="12">
        <v>1</v>
      </c>
      <c r="AH32" s="12">
        <v>0</v>
      </c>
      <c r="AI32" s="12">
        <v>0</v>
      </c>
      <c r="AJ32" s="12">
        <v>0</v>
      </c>
      <c r="AK32" s="12">
        <v>0</v>
      </c>
      <c r="AL32" s="12">
        <v>2</v>
      </c>
      <c r="AM32" s="12">
        <v>0</v>
      </c>
      <c r="AN32" s="12">
        <v>2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1</v>
      </c>
      <c r="AU32" s="12">
        <v>0</v>
      </c>
      <c r="AV32" s="12">
        <v>0</v>
      </c>
      <c r="AW32" s="12">
        <v>1</v>
      </c>
      <c r="AX32" s="12">
        <v>0</v>
      </c>
      <c r="AY32" s="12">
        <v>0</v>
      </c>
      <c r="AZ32" s="12">
        <v>2</v>
      </c>
      <c r="BA32" s="12">
        <v>0</v>
      </c>
      <c r="BB32" s="12">
        <v>0</v>
      </c>
      <c r="BC32" s="12">
        <v>1</v>
      </c>
      <c r="BD32" s="12">
        <v>0</v>
      </c>
      <c r="BE32" s="12">
        <v>0</v>
      </c>
      <c r="BF32" s="12">
        <v>1</v>
      </c>
      <c r="BG32" s="12">
        <v>1</v>
      </c>
      <c r="BH32" s="12">
        <v>2</v>
      </c>
      <c r="BI32" s="12">
        <v>0</v>
      </c>
      <c r="BJ32" s="12">
        <v>0</v>
      </c>
      <c r="BK32" s="12">
        <v>1</v>
      </c>
      <c r="BL32" s="12">
        <v>0</v>
      </c>
      <c r="BM32" s="12">
        <v>0</v>
      </c>
      <c r="BN32" s="12">
        <v>0</v>
      </c>
      <c r="BO32" s="12">
        <v>1</v>
      </c>
      <c r="BP32" s="12">
        <v>1</v>
      </c>
      <c r="BQ32" s="12">
        <v>0</v>
      </c>
      <c r="BR32" s="12">
        <v>0</v>
      </c>
      <c r="BS32" s="12">
        <v>0</v>
      </c>
      <c r="BT32" s="12">
        <v>0</v>
      </c>
      <c r="BU32" s="12">
        <v>1</v>
      </c>
      <c r="BV32" s="12">
        <v>0</v>
      </c>
      <c r="BW32" s="12">
        <v>2</v>
      </c>
      <c r="BX32" s="12">
        <v>0</v>
      </c>
      <c r="BY32" s="12">
        <v>0</v>
      </c>
      <c r="BZ32" s="12">
        <v>0</v>
      </c>
      <c r="CA32" s="12">
        <v>1</v>
      </c>
      <c r="CB32" s="12">
        <v>0</v>
      </c>
      <c r="CC32" s="12">
        <v>0</v>
      </c>
      <c r="CD32" s="12">
        <v>0</v>
      </c>
      <c r="CE32" s="12">
        <v>0</v>
      </c>
      <c r="CF32" s="12">
        <v>1</v>
      </c>
      <c r="CG32" s="12">
        <v>1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1</v>
      </c>
      <c r="CY32" s="12">
        <v>0</v>
      </c>
      <c r="CZ32" s="12">
        <v>2</v>
      </c>
      <c r="DA32" s="12">
        <v>1</v>
      </c>
      <c r="DB32" s="12">
        <v>0</v>
      </c>
      <c r="DC32" s="12">
        <v>0</v>
      </c>
      <c r="DD32" s="12">
        <v>0</v>
      </c>
      <c r="DE32" s="12">
        <v>1</v>
      </c>
      <c r="DF32" s="12">
        <v>3</v>
      </c>
      <c r="DG32" s="12">
        <v>0</v>
      </c>
      <c r="DH32" s="12">
        <v>1</v>
      </c>
      <c r="DI32" s="12">
        <v>0</v>
      </c>
      <c r="DJ32" s="12">
        <v>3</v>
      </c>
      <c r="DK32" s="12">
        <v>2</v>
      </c>
      <c r="DL32" s="12">
        <v>3</v>
      </c>
      <c r="DM32" s="12">
        <v>3</v>
      </c>
      <c r="DN32" s="12">
        <v>1</v>
      </c>
      <c r="DO32" s="12">
        <v>0</v>
      </c>
      <c r="DP32" s="12">
        <v>1</v>
      </c>
      <c r="DQ32" s="12">
        <v>1</v>
      </c>
      <c r="DR32" s="12">
        <v>0</v>
      </c>
      <c r="DS32" s="12">
        <v>0</v>
      </c>
      <c r="DT32" s="12">
        <v>1</v>
      </c>
      <c r="DU32" s="12">
        <v>1</v>
      </c>
      <c r="DV32" s="12">
        <v>0</v>
      </c>
      <c r="DW32" s="12">
        <v>0</v>
      </c>
      <c r="DX32" s="12">
        <v>1</v>
      </c>
      <c r="DY32" s="12">
        <v>0</v>
      </c>
      <c r="DZ32" s="12">
        <v>0</v>
      </c>
      <c r="EA32" s="12">
        <v>0</v>
      </c>
      <c r="EB32" s="12">
        <v>0</v>
      </c>
      <c r="EC32" s="12">
        <v>0</v>
      </c>
      <c r="ED32" s="12">
        <v>1</v>
      </c>
      <c r="EE32" s="12">
        <v>0</v>
      </c>
      <c r="EF32" s="12">
        <v>0</v>
      </c>
      <c r="EG32" s="12">
        <v>0</v>
      </c>
      <c r="EH32" s="12">
        <v>0</v>
      </c>
      <c r="EI32" s="12">
        <v>0</v>
      </c>
      <c r="EJ32" s="12">
        <v>1</v>
      </c>
      <c r="EK32" s="12">
        <v>1</v>
      </c>
      <c r="EL32" s="12">
        <v>1</v>
      </c>
      <c r="EM32" s="12">
        <v>0</v>
      </c>
      <c r="EN32" s="12">
        <v>0</v>
      </c>
      <c r="EO32" s="3"/>
      <c r="EP32" s="10"/>
      <c r="EQ32" s="11"/>
      <c r="ER32" s="248"/>
      <c r="ES32" s="248"/>
      <c r="ET32" s="161"/>
    </row>
    <row r="33" spans="1:150" s="9" customFormat="1" ht="15.75" x14ac:dyDescent="0.25">
      <c r="A33" s="443"/>
      <c r="B33" s="413"/>
      <c r="C33" s="424"/>
      <c r="D33" s="354"/>
      <c r="E33" s="407"/>
      <c r="F33" s="401"/>
      <c r="G33" s="407"/>
      <c r="H33" s="407"/>
      <c r="I33" s="401"/>
      <c r="J33" s="4" t="s">
        <v>16</v>
      </c>
      <c r="K33" s="12">
        <v>3</v>
      </c>
      <c r="L33" s="12">
        <v>3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3</v>
      </c>
      <c r="S33" s="12">
        <v>3</v>
      </c>
      <c r="T33" s="12">
        <v>0</v>
      </c>
      <c r="U33" s="12">
        <v>0</v>
      </c>
      <c r="V33" s="12">
        <v>2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3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3</v>
      </c>
      <c r="AL33" s="12">
        <v>2</v>
      </c>
      <c r="AM33" s="12">
        <v>0</v>
      </c>
      <c r="AN33" s="12">
        <v>0</v>
      </c>
      <c r="AO33" s="12">
        <v>3</v>
      </c>
      <c r="AP33" s="12">
        <v>0</v>
      </c>
      <c r="AQ33" s="12">
        <v>0</v>
      </c>
      <c r="AR33" s="12">
        <v>0</v>
      </c>
      <c r="AS33" s="12">
        <v>0</v>
      </c>
      <c r="AT33" s="12">
        <v>0</v>
      </c>
      <c r="AU33" s="12">
        <v>0</v>
      </c>
      <c r="AV33" s="12">
        <v>0</v>
      </c>
      <c r="AW33" s="12">
        <v>0</v>
      </c>
      <c r="AX33" s="12">
        <v>0</v>
      </c>
      <c r="AY33" s="12">
        <v>0</v>
      </c>
      <c r="AZ33" s="12">
        <v>3</v>
      </c>
      <c r="BA33" s="12">
        <v>2</v>
      </c>
      <c r="BB33" s="12">
        <v>3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3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3</v>
      </c>
      <c r="BP33" s="12">
        <v>0</v>
      </c>
      <c r="BQ33" s="12">
        <v>3</v>
      </c>
      <c r="BR33" s="12">
        <v>0</v>
      </c>
      <c r="BS33" s="12">
        <v>0</v>
      </c>
      <c r="BT33" s="12">
        <v>0</v>
      </c>
      <c r="BU33" s="12">
        <v>0</v>
      </c>
      <c r="BV33" s="12">
        <v>0</v>
      </c>
      <c r="BW33" s="12">
        <v>0</v>
      </c>
      <c r="BX33" s="12">
        <v>0</v>
      </c>
      <c r="BY33" s="12">
        <v>0</v>
      </c>
      <c r="BZ33" s="12">
        <v>0</v>
      </c>
      <c r="CA33" s="12">
        <v>3</v>
      </c>
      <c r="CB33" s="12">
        <v>0</v>
      </c>
      <c r="CC33" s="12">
        <v>0</v>
      </c>
      <c r="CD33" s="12">
        <v>0</v>
      </c>
      <c r="CE33" s="12">
        <v>0</v>
      </c>
      <c r="CF33" s="12">
        <v>3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3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3</v>
      </c>
      <c r="DA33" s="12">
        <v>0</v>
      </c>
      <c r="DB33" s="12">
        <v>0</v>
      </c>
      <c r="DC33" s="12">
        <v>0</v>
      </c>
      <c r="DD33" s="12">
        <v>3</v>
      </c>
      <c r="DE33" s="12">
        <v>0</v>
      </c>
      <c r="DF33" s="12">
        <v>3</v>
      </c>
      <c r="DG33" s="12">
        <v>3</v>
      </c>
      <c r="DH33" s="12">
        <v>3</v>
      </c>
      <c r="DI33" s="12">
        <v>0</v>
      </c>
      <c r="DJ33" s="12">
        <v>0</v>
      </c>
      <c r="DK33" s="12">
        <v>0</v>
      </c>
      <c r="DL33" s="12">
        <v>0</v>
      </c>
      <c r="DM33" s="12">
        <v>0</v>
      </c>
      <c r="DN33" s="12">
        <v>3</v>
      </c>
      <c r="DO33" s="12">
        <v>0</v>
      </c>
      <c r="DP33" s="12">
        <v>0</v>
      </c>
      <c r="DQ33" s="12">
        <v>3</v>
      </c>
      <c r="DR33" s="12">
        <v>2</v>
      </c>
      <c r="DS33" s="12">
        <v>0</v>
      </c>
      <c r="DT33" s="12">
        <v>0</v>
      </c>
      <c r="DU33" s="12">
        <v>0</v>
      </c>
      <c r="DV33" s="12">
        <v>0</v>
      </c>
      <c r="DW33" s="12">
        <v>0</v>
      </c>
      <c r="DX33" s="12">
        <v>3</v>
      </c>
      <c r="DY33" s="12">
        <v>3</v>
      </c>
      <c r="DZ33" s="12">
        <v>0</v>
      </c>
      <c r="EA33" s="12">
        <v>3</v>
      </c>
      <c r="EB33" s="12">
        <v>0</v>
      </c>
      <c r="EC33" s="12">
        <v>0</v>
      </c>
      <c r="ED33" s="12">
        <v>0</v>
      </c>
      <c r="EE33" s="12">
        <v>0</v>
      </c>
      <c r="EF33" s="12">
        <v>0</v>
      </c>
      <c r="EG33" s="12">
        <v>0</v>
      </c>
      <c r="EH33" s="12">
        <v>0</v>
      </c>
      <c r="EI33" s="12">
        <v>0</v>
      </c>
      <c r="EJ33" s="12">
        <v>0</v>
      </c>
      <c r="EK33" s="12">
        <v>3</v>
      </c>
      <c r="EL33" s="12">
        <v>0</v>
      </c>
      <c r="EM33" s="12">
        <v>2</v>
      </c>
      <c r="EN33" s="12">
        <v>3</v>
      </c>
      <c r="EO33" s="3"/>
      <c r="EP33" s="10"/>
      <c r="EQ33" s="11"/>
      <c r="ER33" s="248"/>
      <c r="ES33" s="248"/>
      <c r="ET33" s="161"/>
    </row>
    <row r="34" spans="1:150" s="9" customFormat="1" ht="15.75" x14ac:dyDescent="0.25">
      <c r="A34" s="443"/>
      <c r="B34" s="413"/>
      <c r="C34" s="424"/>
      <c r="D34" s="354"/>
      <c r="E34" s="407"/>
      <c r="F34" s="401"/>
      <c r="G34" s="407"/>
      <c r="H34" s="407"/>
      <c r="I34" s="401"/>
      <c r="J34" s="4" t="s">
        <v>16</v>
      </c>
      <c r="K34" s="12">
        <v>4</v>
      </c>
      <c r="L34" s="12">
        <v>4</v>
      </c>
      <c r="M34" s="12">
        <v>0</v>
      </c>
      <c r="N34" s="12">
        <v>0</v>
      </c>
      <c r="O34" s="12">
        <v>0</v>
      </c>
      <c r="P34" s="12">
        <v>0</v>
      </c>
      <c r="Q34" s="12">
        <v>4</v>
      </c>
      <c r="R34" s="12">
        <v>4</v>
      </c>
      <c r="S34" s="12">
        <v>0</v>
      </c>
      <c r="T34" s="12">
        <v>0</v>
      </c>
      <c r="U34" s="12">
        <v>0</v>
      </c>
      <c r="V34" s="12">
        <v>0</v>
      </c>
      <c r="W34" s="12">
        <v>4</v>
      </c>
      <c r="X34" s="12">
        <v>4</v>
      </c>
      <c r="Y34" s="12">
        <v>0</v>
      </c>
      <c r="Z34" s="12">
        <v>0</v>
      </c>
      <c r="AA34" s="12">
        <v>0</v>
      </c>
      <c r="AB34" s="12">
        <v>0</v>
      </c>
      <c r="AC34" s="12">
        <v>4</v>
      </c>
      <c r="AD34" s="12">
        <v>4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4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4</v>
      </c>
      <c r="AS34" s="12">
        <v>0</v>
      </c>
      <c r="AT34" s="12">
        <v>0</v>
      </c>
      <c r="AU34" s="12">
        <v>0</v>
      </c>
      <c r="AV34" s="12">
        <v>4</v>
      </c>
      <c r="AW34" s="12">
        <v>0</v>
      </c>
      <c r="AX34" s="12">
        <v>0</v>
      </c>
      <c r="AY34" s="12">
        <v>0</v>
      </c>
      <c r="AZ34" s="12">
        <v>0</v>
      </c>
      <c r="BA34" s="12">
        <v>4</v>
      </c>
      <c r="BB34" s="12">
        <v>4</v>
      </c>
      <c r="BC34" s="12">
        <v>0</v>
      </c>
      <c r="BD34" s="12">
        <v>0</v>
      </c>
      <c r="BE34" s="12">
        <v>0</v>
      </c>
      <c r="BF34" s="12">
        <v>0</v>
      </c>
      <c r="BG34" s="12">
        <v>4</v>
      </c>
      <c r="BH34" s="12">
        <v>0</v>
      </c>
      <c r="BI34" s="12">
        <v>0</v>
      </c>
      <c r="BJ34" s="12">
        <v>0</v>
      </c>
      <c r="BK34" s="12">
        <v>0</v>
      </c>
      <c r="BL34" s="12">
        <v>4</v>
      </c>
      <c r="BM34" s="12">
        <v>0</v>
      </c>
      <c r="BN34" s="12">
        <v>0</v>
      </c>
      <c r="BO34" s="12">
        <v>0</v>
      </c>
      <c r="BP34" s="12">
        <v>0</v>
      </c>
      <c r="BQ34" s="12">
        <v>4</v>
      </c>
      <c r="BR34" s="12">
        <v>0</v>
      </c>
      <c r="BS34" s="12">
        <v>0</v>
      </c>
      <c r="BT34" s="12">
        <v>0</v>
      </c>
      <c r="BU34" s="12">
        <v>0</v>
      </c>
      <c r="BV34" s="12">
        <v>0</v>
      </c>
      <c r="BW34" s="12">
        <v>0</v>
      </c>
      <c r="BX34" s="12">
        <v>0</v>
      </c>
      <c r="BY34" s="12">
        <v>0</v>
      </c>
      <c r="BZ34" s="12">
        <v>0</v>
      </c>
      <c r="CA34" s="12">
        <v>0</v>
      </c>
      <c r="CB34" s="12">
        <v>0</v>
      </c>
      <c r="CC34" s="12">
        <v>0</v>
      </c>
      <c r="CD34" s="12">
        <v>0</v>
      </c>
      <c r="CE34" s="12">
        <v>0</v>
      </c>
      <c r="CF34" s="12">
        <v>4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4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4</v>
      </c>
      <c r="CU34" s="12">
        <v>0</v>
      </c>
      <c r="CV34" s="12">
        <v>0</v>
      </c>
      <c r="CW34" s="12">
        <v>4</v>
      </c>
      <c r="CX34" s="12">
        <v>0</v>
      </c>
      <c r="CY34" s="12">
        <v>0</v>
      </c>
      <c r="CZ34" s="12">
        <v>4</v>
      </c>
      <c r="DA34" s="12">
        <v>0</v>
      </c>
      <c r="DB34" s="12">
        <v>0</v>
      </c>
      <c r="DC34" s="12">
        <v>0</v>
      </c>
      <c r="DD34" s="12">
        <v>4</v>
      </c>
      <c r="DE34" s="12">
        <v>0</v>
      </c>
      <c r="DF34" s="12">
        <v>0</v>
      </c>
      <c r="DG34" s="12">
        <v>0</v>
      </c>
      <c r="DH34" s="12">
        <v>4</v>
      </c>
      <c r="DI34" s="12">
        <v>0</v>
      </c>
      <c r="DJ34" s="12">
        <v>4</v>
      </c>
      <c r="DK34" s="12">
        <v>0</v>
      </c>
      <c r="DL34" s="12">
        <v>4</v>
      </c>
      <c r="DM34" s="12">
        <v>4</v>
      </c>
      <c r="DN34" s="12">
        <v>4</v>
      </c>
      <c r="DO34" s="12">
        <v>0</v>
      </c>
      <c r="DP34" s="12">
        <v>0</v>
      </c>
      <c r="DQ34" s="12">
        <v>0</v>
      </c>
      <c r="DR34" s="12">
        <v>0</v>
      </c>
      <c r="DS34" s="12">
        <v>0</v>
      </c>
      <c r="DT34" s="12">
        <v>4</v>
      </c>
      <c r="DU34" s="12">
        <v>4</v>
      </c>
      <c r="DV34" s="12">
        <v>0</v>
      </c>
      <c r="DW34" s="12">
        <v>0</v>
      </c>
      <c r="DX34" s="12">
        <v>4</v>
      </c>
      <c r="DY34" s="12">
        <v>0</v>
      </c>
      <c r="DZ34" s="12">
        <v>4</v>
      </c>
      <c r="EA34" s="12">
        <v>4</v>
      </c>
      <c r="EB34" s="12">
        <v>0</v>
      </c>
      <c r="EC34" s="12">
        <v>0</v>
      </c>
      <c r="ED34" s="12">
        <v>0</v>
      </c>
      <c r="EE34" s="12">
        <v>0</v>
      </c>
      <c r="EF34" s="12">
        <f>-EF33-EG34</f>
        <v>0</v>
      </c>
      <c r="EG34" s="12">
        <v>0</v>
      </c>
      <c r="EH34" s="12">
        <v>0</v>
      </c>
      <c r="EI34" s="12">
        <v>4</v>
      </c>
      <c r="EJ34" s="12">
        <v>0</v>
      </c>
      <c r="EK34" s="12">
        <v>0</v>
      </c>
      <c r="EL34" s="12">
        <v>0</v>
      </c>
      <c r="EM34" s="12">
        <v>4</v>
      </c>
      <c r="EN34" s="12">
        <v>0</v>
      </c>
      <c r="EO34" s="3"/>
      <c r="EP34" s="10"/>
      <c r="EQ34" s="11"/>
      <c r="ER34" s="248"/>
      <c r="ES34" s="248"/>
      <c r="ET34" s="161"/>
    </row>
    <row r="35" spans="1:150" s="9" customFormat="1" ht="31.5" customHeight="1" x14ac:dyDescent="0.25">
      <c r="A35" s="443"/>
      <c r="B35" s="413"/>
      <c r="C35" s="171" t="s">
        <v>74</v>
      </c>
      <c r="D35" s="354"/>
      <c r="E35" s="407"/>
      <c r="F35" s="401"/>
      <c r="G35" s="407"/>
      <c r="H35" s="407"/>
      <c r="I35" s="401"/>
      <c r="J35" s="43" t="s">
        <v>17</v>
      </c>
      <c r="K35" s="19">
        <v>0</v>
      </c>
      <c r="L35" s="31">
        <v>9.5238095238095237</v>
      </c>
      <c r="M35" s="19">
        <v>0</v>
      </c>
      <c r="N35" s="31">
        <v>7.6923076923076925</v>
      </c>
      <c r="O35" s="32">
        <v>0</v>
      </c>
      <c r="P35" s="31">
        <v>0</v>
      </c>
      <c r="Q35" s="31">
        <v>0</v>
      </c>
      <c r="R35" s="31">
        <v>6.666666666666667</v>
      </c>
      <c r="S35" s="31">
        <v>7.6923076923076925</v>
      </c>
      <c r="T35" s="31">
        <v>0</v>
      </c>
      <c r="U35" s="31">
        <v>5.2631578947368416</v>
      </c>
      <c r="V35" s="31">
        <v>4.5454545454545459</v>
      </c>
      <c r="W35" s="31">
        <v>0</v>
      </c>
      <c r="X35" s="31">
        <v>0</v>
      </c>
      <c r="Y35" s="31">
        <v>6.666666666666667</v>
      </c>
      <c r="Z35" s="31">
        <v>0</v>
      </c>
      <c r="AA35" s="31">
        <v>0</v>
      </c>
      <c r="AB35" s="31">
        <v>0</v>
      </c>
      <c r="AC35" s="31">
        <v>9.0909090909090917</v>
      </c>
      <c r="AD35" s="31">
        <v>0</v>
      </c>
      <c r="AE35" s="31">
        <v>0</v>
      </c>
      <c r="AF35" s="31">
        <v>0</v>
      </c>
      <c r="AG35" s="31">
        <v>5.8823529411764701</v>
      </c>
      <c r="AH35" s="31">
        <v>0</v>
      </c>
      <c r="AI35" s="31">
        <v>0</v>
      </c>
      <c r="AJ35" s="31">
        <v>0</v>
      </c>
      <c r="AK35" s="31">
        <v>0</v>
      </c>
      <c r="AL35" s="31">
        <v>14.285714285714285</v>
      </c>
      <c r="AM35" s="31">
        <v>0</v>
      </c>
      <c r="AN35" s="31">
        <v>13.333333333333334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4.5454545454545459</v>
      </c>
      <c r="AU35" s="31">
        <v>0</v>
      </c>
      <c r="AV35" s="31">
        <v>0</v>
      </c>
      <c r="AW35" s="31">
        <v>4</v>
      </c>
      <c r="AX35" s="31">
        <v>0</v>
      </c>
      <c r="AY35" s="31">
        <v>0</v>
      </c>
      <c r="AZ35" s="31">
        <v>11.111111111111111</v>
      </c>
      <c r="BA35" s="31">
        <v>0</v>
      </c>
      <c r="BB35" s="31">
        <v>0</v>
      </c>
      <c r="BC35" s="31">
        <v>5.5555555555555554</v>
      </c>
      <c r="BD35" s="31">
        <v>0</v>
      </c>
      <c r="BE35" s="31">
        <v>0</v>
      </c>
      <c r="BF35" s="31">
        <v>7.6923076923076925</v>
      </c>
      <c r="BG35" s="31">
        <v>10</v>
      </c>
      <c r="BH35" s="31">
        <v>14.285714285714285</v>
      </c>
      <c r="BI35" s="31">
        <v>0</v>
      </c>
      <c r="BJ35" s="31">
        <v>0</v>
      </c>
      <c r="BK35" s="31">
        <v>10</v>
      </c>
      <c r="BL35" s="31">
        <v>0</v>
      </c>
      <c r="BM35" s="31">
        <v>0</v>
      </c>
      <c r="BN35" s="31">
        <v>0</v>
      </c>
      <c r="BO35" s="31">
        <v>7.1428571428571423</v>
      </c>
      <c r="BP35" s="31">
        <v>9.0909090909090917</v>
      </c>
      <c r="BQ35" s="31">
        <v>0</v>
      </c>
      <c r="BR35" s="31">
        <v>0</v>
      </c>
      <c r="BS35" s="31">
        <v>0</v>
      </c>
      <c r="BT35" s="31">
        <v>0</v>
      </c>
      <c r="BU35" s="31">
        <v>7.1428571428571423</v>
      </c>
      <c r="BV35" s="31">
        <v>0</v>
      </c>
      <c r="BW35" s="31">
        <v>12.5</v>
      </c>
      <c r="BX35" s="31">
        <v>0</v>
      </c>
      <c r="BY35" s="31">
        <v>0</v>
      </c>
      <c r="BZ35" s="31">
        <v>0</v>
      </c>
      <c r="CA35" s="31">
        <v>3.7037037037037033</v>
      </c>
      <c r="CB35" s="31">
        <v>0</v>
      </c>
      <c r="CC35" s="31">
        <v>0</v>
      </c>
      <c r="CD35" s="31">
        <v>0</v>
      </c>
      <c r="CE35" s="31">
        <v>0</v>
      </c>
      <c r="CF35" s="31">
        <v>8.3333333333333321</v>
      </c>
      <c r="CG35" s="31">
        <v>3.225806451612903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8.3333333333333321</v>
      </c>
      <c r="CY35" s="31">
        <v>0</v>
      </c>
      <c r="CZ35" s="31">
        <v>13.333333333333334</v>
      </c>
      <c r="DA35" s="31">
        <v>7.6923076923076925</v>
      </c>
      <c r="DB35" s="31">
        <v>0</v>
      </c>
      <c r="DC35" s="31">
        <v>0</v>
      </c>
      <c r="DD35" s="31">
        <v>0</v>
      </c>
      <c r="DE35" s="31">
        <v>5</v>
      </c>
      <c r="DF35" s="31">
        <v>45.454545454545453</v>
      </c>
      <c r="DG35" s="31">
        <v>0</v>
      </c>
      <c r="DH35" s="31">
        <v>8.3333333333333321</v>
      </c>
      <c r="DI35" s="31">
        <v>0</v>
      </c>
      <c r="DJ35" s="31">
        <v>21.428571428571427</v>
      </c>
      <c r="DK35" s="31">
        <v>13.793103448275861</v>
      </c>
      <c r="DL35" s="31">
        <v>50</v>
      </c>
      <c r="DM35" s="31">
        <v>20</v>
      </c>
      <c r="DN35" s="31">
        <v>4.7619047619047619</v>
      </c>
      <c r="DO35" s="31">
        <v>0</v>
      </c>
      <c r="DP35" s="31">
        <v>6.666666666666667</v>
      </c>
      <c r="DQ35" s="31">
        <v>7.1428571428571423</v>
      </c>
      <c r="DR35" s="31">
        <v>0</v>
      </c>
      <c r="DS35" s="31">
        <v>0</v>
      </c>
      <c r="DT35" s="31">
        <v>7.6923076923076925</v>
      </c>
      <c r="DU35" s="31">
        <v>10</v>
      </c>
      <c r="DV35" s="31">
        <v>0</v>
      </c>
      <c r="DW35" s="31">
        <v>0</v>
      </c>
      <c r="DX35" s="31">
        <v>4</v>
      </c>
      <c r="DY35" s="31">
        <v>0</v>
      </c>
      <c r="DZ35" s="31">
        <v>0</v>
      </c>
      <c r="EA35" s="31">
        <v>0</v>
      </c>
      <c r="EB35" s="31">
        <v>0</v>
      </c>
      <c r="EC35" s="31">
        <v>0</v>
      </c>
      <c r="ED35" s="31">
        <v>3.4482758620689653</v>
      </c>
      <c r="EE35" s="31">
        <v>0</v>
      </c>
      <c r="EF35" s="31">
        <v>0</v>
      </c>
      <c r="EG35" s="31">
        <v>0</v>
      </c>
      <c r="EH35" s="31">
        <v>0</v>
      </c>
      <c r="EI35" s="31">
        <v>0</v>
      </c>
      <c r="EJ35" s="31">
        <v>2.8571428571428572</v>
      </c>
      <c r="EK35" s="31">
        <v>3.225806451612903</v>
      </c>
      <c r="EL35" s="31">
        <v>7.1428571428571423</v>
      </c>
      <c r="EM35" s="31">
        <v>0</v>
      </c>
      <c r="EN35" s="31">
        <v>0</v>
      </c>
      <c r="EO35" s="3"/>
      <c r="EP35" s="10"/>
      <c r="EQ35" s="11"/>
      <c r="ER35" s="249">
        <v>2.4766544863987008</v>
      </c>
      <c r="ES35" s="249">
        <v>0.8</v>
      </c>
      <c r="ET35" s="162">
        <v>3.3</v>
      </c>
    </row>
    <row r="36" spans="1:150" s="9" customFormat="1" ht="27" customHeight="1" x14ac:dyDescent="0.25">
      <c r="A36" s="443"/>
      <c r="B36" s="413"/>
      <c r="C36" s="171" t="s">
        <v>87</v>
      </c>
      <c r="D36" s="354"/>
      <c r="E36" s="407"/>
      <c r="F36" s="401"/>
      <c r="G36" s="407"/>
      <c r="H36" s="407"/>
      <c r="I36" s="401"/>
      <c r="J36" s="43" t="s">
        <v>17</v>
      </c>
      <c r="K36" s="19">
        <v>42.307692307692307</v>
      </c>
      <c r="L36" s="31">
        <v>9.5238095238095237</v>
      </c>
      <c r="M36" s="19">
        <v>0</v>
      </c>
      <c r="N36" s="31">
        <v>0</v>
      </c>
      <c r="O36" s="32">
        <v>0</v>
      </c>
      <c r="P36" s="31">
        <v>0</v>
      </c>
      <c r="Q36" s="31">
        <v>0</v>
      </c>
      <c r="R36" s="31">
        <v>10</v>
      </c>
      <c r="S36" s="31">
        <v>46.153846153846153</v>
      </c>
      <c r="T36" s="31">
        <v>0</v>
      </c>
      <c r="U36" s="31">
        <v>0</v>
      </c>
      <c r="V36" s="31">
        <v>4.5454545454545459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7.1428571428571423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66.666666666666657</v>
      </c>
      <c r="AL36" s="31">
        <v>4.7619047619047619</v>
      </c>
      <c r="AM36" s="31">
        <v>0</v>
      </c>
      <c r="AN36" s="31">
        <v>0</v>
      </c>
      <c r="AO36" s="31">
        <v>5.2631578947368416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11.111111111111111</v>
      </c>
      <c r="BA36" s="31">
        <v>3.3333333333333335</v>
      </c>
      <c r="BB36" s="31">
        <v>33.333333333333329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6.8965517241379306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21.428571428571427</v>
      </c>
      <c r="BP36" s="31">
        <v>0</v>
      </c>
      <c r="BQ36" s="31">
        <v>25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7.4074074074074066</v>
      </c>
      <c r="CB36" s="31">
        <v>0</v>
      </c>
      <c r="CC36" s="31">
        <v>0</v>
      </c>
      <c r="CD36" s="31">
        <v>0</v>
      </c>
      <c r="CE36" s="31">
        <v>0</v>
      </c>
      <c r="CF36" s="31">
        <v>16.666666666666664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46.153846153846153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33.333333333333329</v>
      </c>
      <c r="DA36" s="31">
        <v>0</v>
      </c>
      <c r="DB36" s="31">
        <v>0</v>
      </c>
      <c r="DC36" s="31">
        <v>0</v>
      </c>
      <c r="DD36" s="31">
        <v>55.555555555555557</v>
      </c>
      <c r="DE36" s="31">
        <v>0</v>
      </c>
      <c r="DF36" s="31">
        <v>18.181818181818183</v>
      </c>
      <c r="DG36" s="31">
        <v>6.25</v>
      </c>
      <c r="DH36" s="31">
        <v>58.333333333333336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14.285714285714285</v>
      </c>
      <c r="DO36" s="31">
        <v>0</v>
      </c>
      <c r="DP36" s="31">
        <v>0</v>
      </c>
      <c r="DQ36" s="31">
        <v>28.571428571428569</v>
      </c>
      <c r="DR36" s="31">
        <v>3.8461538461538463</v>
      </c>
      <c r="DS36" s="31">
        <v>0</v>
      </c>
      <c r="DT36" s="31">
        <v>0</v>
      </c>
      <c r="DU36" s="31">
        <v>0</v>
      </c>
      <c r="DV36" s="31">
        <v>0</v>
      </c>
      <c r="DW36" s="31">
        <v>0</v>
      </c>
      <c r="DX36" s="31">
        <v>8</v>
      </c>
      <c r="DY36" s="31">
        <v>8.3333333333333321</v>
      </c>
      <c r="DZ36" s="31">
        <v>0</v>
      </c>
      <c r="EA36" s="31">
        <v>16.666666666666664</v>
      </c>
      <c r="EB36" s="31">
        <v>0</v>
      </c>
      <c r="EC36" s="31">
        <v>0</v>
      </c>
      <c r="ED36" s="31">
        <v>0</v>
      </c>
      <c r="EE36" s="31">
        <v>0</v>
      </c>
      <c r="EF36" s="31">
        <v>0</v>
      </c>
      <c r="EG36" s="31">
        <v>0</v>
      </c>
      <c r="EH36" s="31">
        <v>0</v>
      </c>
      <c r="EI36" s="31">
        <v>0</v>
      </c>
      <c r="EJ36" s="31">
        <v>0</v>
      </c>
      <c r="EK36" s="31">
        <v>29.032258064516132</v>
      </c>
      <c r="EL36" s="31">
        <v>0</v>
      </c>
      <c r="EM36" s="31">
        <v>4.3478260869565215</v>
      </c>
      <c r="EN36" s="31">
        <v>19.047619047619047</v>
      </c>
      <c r="EO36" s="3"/>
      <c r="EP36" s="10"/>
      <c r="EQ36" s="11"/>
      <c r="ER36" s="249">
        <v>2.395452699959399</v>
      </c>
      <c r="ES36" s="249">
        <v>2.6</v>
      </c>
      <c r="ET36" s="162">
        <v>5.5</v>
      </c>
    </row>
    <row r="37" spans="1:150" s="9" customFormat="1" ht="25.5" customHeight="1" x14ac:dyDescent="0.25">
      <c r="A37" s="443"/>
      <c r="B37" s="413"/>
      <c r="C37" s="171" t="s">
        <v>88</v>
      </c>
      <c r="D37" s="354"/>
      <c r="E37" s="407"/>
      <c r="F37" s="402"/>
      <c r="G37" s="407"/>
      <c r="H37" s="407"/>
      <c r="I37" s="402"/>
      <c r="J37" s="43" t="s">
        <v>17</v>
      </c>
      <c r="K37" s="19">
        <v>30.76923076923077</v>
      </c>
      <c r="L37" s="31">
        <v>9.5238095238095237</v>
      </c>
      <c r="M37" s="19">
        <v>0</v>
      </c>
      <c r="N37" s="31">
        <v>0</v>
      </c>
      <c r="O37" s="32">
        <v>0</v>
      </c>
      <c r="P37" s="31">
        <v>3.3333333333333335</v>
      </c>
      <c r="Q37" s="31">
        <v>31.25</v>
      </c>
      <c r="R37" s="31">
        <v>10</v>
      </c>
      <c r="S37" s="31">
        <v>0</v>
      </c>
      <c r="T37" s="31">
        <v>0</v>
      </c>
      <c r="U37" s="31">
        <v>0</v>
      </c>
      <c r="V37" s="31">
        <v>4.5454545454545459</v>
      </c>
      <c r="W37" s="31">
        <v>50</v>
      </c>
      <c r="X37" s="31">
        <v>16.129032258064516</v>
      </c>
      <c r="Y37" s="31">
        <v>0</v>
      </c>
      <c r="Z37" s="31">
        <v>0</v>
      </c>
      <c r="AA37" s="31">
        <v>0</v>
      </c>
      <c r="AB37" s="31">
        <v>0</v>
      </c>
      <c r="AC37" s="31">
        <v>9.0909090909090917</v>
      </c>
      <c r="AD37" s="31">
        <v>12.5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29.629629629629626</v>
      </c>
      <c r="AL37" s="31">
        <v>4.7619047619047619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31.25</v>
      </c>
      <c r="AS37" s="31">
        <v>0</v>
      </c>
      <c r="AT37" s="31">
        <v>0</v>
      </c>
      <c r="AU37" s="31">
        <v>0</v>
      </c>
      <c r="AV37" s="31">
        <v>13.043478260869565</v>
      </c>
      <c r="AW37" s="31">
        <v>0</v>
      </c>
      <c r="AX37" s="31">
        <v>0</v>
      </c>
      <c r="AY37" s="31">
        <v>0</v>
      </c>
      <c r="AZ37" s="31">
        <v>2.7777777777777777</v>
      </c>
      <c r="BA37" s="31">
        <v>6.666666666666667</v>
      </c>
      <c r="BB37" s="31">
        <v>16.666666666666664</v>
      </c>
      <c r="BC37" s="31">
        <v>0</v>
      </c>
      <c r="BD37" s="31">
        <v>0</v>
      </c>
      <c r="BE37" s="31">
        <v>0</v>
      </c>
      <c r="BF37" s="31">
        <v>0</v>
      </c>
      <c r="BG37" s="31">
        <v>40</v>
      </c>
      <c r="BH37" s="31">
        <v>0</v>
      </c>
      <c r="BI37" s="31">
        <v>0</v>
      </c>
      <c r="BJ37" s="31">
        <v>0</v>
      </c>
      <c r="BK37" s="31">
        <v>0</v>
      </c>
      <c r="BL37" s="31">
        <v>13.793103448275861</v>
      </c>
      <c r="BM37" s="31">
        <v>0</v>
      </c>
      <c r="BN37" s="31">
        <v>0</v>
      </c>
      <c r="BO37" s="31">
        <v>0</v>
      </c>
      <c r="BP37" s="31">
        <v>0</v>
      </c>
      <c r="BQ37" s="31">
        <v>37.5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1">
        <v>16.666666666666664</v>
      </c>
      <c r="CG37" s="31">
        <v>3.225806451612903</v>
      </c>
      <c r="CH37" s="31">
        <v>0</v>
      </c>
      <c r="CI37" s="31">
        <v>0</v>
      </c>
      <c r="CJ37" s="31">
        <v>0</v>
      </c>
      <c r="CK37" s="31">
        <v>0</v>
      </c>
      <c r="CL37" s="31">
        <v>61.53846153846154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6.666666666666667</v>
      </c>
      <c r="CU37" s="31">
        <v>3.7037037037037033</v>
      </c>
      <c r="CV37" s="31">
        <v>0</v>
      </c>
      <c r="CW37" s="31">
        <v>63.636363636363633</v>
      </c>
      <c r="CX37" s="31">
        <v>0</v>
      </c>
      <c r="CY37" s="31">
        <v>0</v>
      </c>
      <c r="CZ37" s="31">
        <v>26.666666666666668</v>
      </c>
      <c r="DA37" s="31">
        <v>0</v>
      </c>
      <c r="DB37" s="31">
        <v>0</v>
      </c>
      <c r="DC37" s="31">
        <v>0</v>
      </c>
      <c r="DD37" s="31">
        <v>22.222222222222221</v>
      </c>
      <c r="DE37" s="31">
        <v>0</v>
      </c>
      <c r="DF37" s="31">
        <v>0</v>
      </c>
      <c r="DG37" s="31">
        <v>0</v>
      </c>
      <c r="DH37" s="31">
        <v>33.333333333333329</v>
      </c>
      <c r="DI37" s="31">
        <v>0</v>
      </c>
      <c r="DJ37" s="31">
        <v>14.285714285714285</v>
      </c>
      <c r="DK37" s="31">
        <v>0</v>
      </c>
      <c r="DL37" s="31">
        <v>50</v>
      </c>
      <c r="DM37" s="31">
        <v>20</v>
      </c>
      <c r="DN37" s="31">
        <v>9.5238095238095237</v>
      </c>
      <c r="DO37" s="31">
        <v>0</v>
      </c>
      <c r="DP37" s="31">
        <v>0</v>
      </c>
      <c r="DQ37" s="31">
        <v>0</v>
      </c>
      <c r="DR37" s="31">
        <v>0</v>
      </c>
      <c r="DS37" s="31">
        <v>0</v>
      </c>
      <c r="DT37" s="31">
        <v>15.384615384615385</v>
      </c>
      <c r="DU37" s="31">
        <v>20</v>
      </c>
      <c r="DV37" s="31">
        <v>0</v>
      </c>
      <c r="DW37" s="31">
        <v>0</v>
      </c>
      <c r="DX37" s="31">
        <v>24</v>
      </c>
      <c r="DY37" s="31">
        <v>0</v>
      </c>
      <c r="DZ37" s="31">
        <v>15.384615384615385</v>
      </c>
      <c r="EA37" s="31">
        <v>16.666666666666664</v>
      </c>
      <c r="EB37" s="31">
        <v>0</v>
      </c>
      <c r="EC37" s="31">
        <v>0</v>
      </c>
      <c r="ED37" s="31">
        <v>0</v>
      </c>
      <c r="EE37" s="31">
        <v>0</v>
      </c>
      <c r="EF37" s="31">
        <v>0</v>
      </c>
      <c r="EG37" s="31">
        <v>0</v>
      </c>
      <c r="EH37" s="31">
        <v>0</v>
      </c>
      <c r="EI37" s="31">
        <v>16.666666666666664</v>
      </c>
      <c r="EJ37" s="31">
        <v>2.8571428571428572</v>
      </c>
      <c r="EK37" s="31">
        <v>0</v>
      </c>
      <c r="EL37" s="31">
        <v>0</v>
      </c>
      <c r="EM37" s="31">
        <v>8.695652173913043</v>
      </c>
      <c r="EN37" s="31">
        <v>4.7619047619047619</v>
      </c>
      <c r="EO37" s="3"/>
      <c r="EP37" s="10"/>
      <c r="EQ37" s="11"/>
      <c r="ER37" s="249">
        <v>2.1518473406414942</v>
      </c>
      <c r="ES37" s="249">
        <v>6.2</v>
      </c>
      <c r="ET37" s="162">
        <v>5.9</v>
      </c>
    </row>
    <row r="38" spans="1:150" s="9" customFormat="1" ht="44.25" customHeight="1" x14ac:dyDescent="0.25">
      <c r="A38" s="443"/>
      <c r="B38" s="413"/>
      <c r="C38" s="409" t="s">
        <v>105</v>
      </c>
      <c r="D38" s="341" t="s">
        <v>89</v>
      </c>
      <c r="E38" s="435" t="s">
        <v>77</v>
      </c>
      <c r="F38" s="341"/>
      <c r="G38" s="341"/>
      <c r="H38" s="341"/>
      <c r="I38" s="26" t="s">
        <v>113</v>
      </c>
      <c r="J38" s="8" t="s">
        <v>16</v>
      </c>
      <c r="K38" s="12">
        <v>0.5</v>
      </c>
      <c r="L38" s="12">
        <v>0.5</v>
      </c>
      <c r="M38" s="12">
        <v>0</v>
      </c>
      <c r="N38" s="12">
        <v>0</v>
      </c>
      <c r="O38" s="12">
        <v>0</v>
      </c>
      <c r="P38" s="12">
        <v>0.5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0.5</v>
      </c>
      <c r="AD38" s="12">
        <v>0</v>
      </c>
      <c r="AE38" s="12">
        <v>0</v>
      </c>
      <c r="AF38" s="12">
        <v>0</v>
      </c>
      <c r="AG38" s="12">
        <v>0.5</v>
      </c>
      <c r="AH38" s="12">
        <v>0.5</v>
      </c>
      <c r="AI38" s="12">
        <v>0</v>
      </c>
      <c r="AJ38" s="12">
        <v>0</v>
      </c>
      <c r="AK38" s="12">
        <v>0</v>
      </c>
      <c r="AL38" s="12">
        <v>0</v>
      </c>
      <c r="AM38" s="12">
        <v>0.5</v>
      </c>
      <c r="AN38" s="12">
        <v>0.5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0.5</v>
      </c>
      <c r="AW38" s="12">
        <v>0</v>
      </c>
      <c r="AX38" s="12">
        <v>0</v>
      </c>
      <c r="AY38" s="12">
        <v>0</v>
      </c>
      <c r="AZ38" s="12">
        <v>0.5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0.5</v>
      </c>
      <c r="BJ38" s="12">
        <v>0.5</v>
      </c>
      <c r="BK38" s="12">
        <v>0.5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0.5</v>
      </c>
      <c r="BU38" s="12">
        <v>0.5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0.5</v>
      </c>
      <c r="CM38" s="12">
        <v>0</v>
      </c>
      <c r="CN38" s="12">
        <v>0</v>
      </c>
      <c r="CO38" s="12">
        <v>0.5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0.5</v>
      </c>
      <c r="CV38" s="12">
        <v>0</v>
      </c>
      <c r="CW38" s="12">
        <v>0.5</v>
      </c>
      <c r="CX38" s="12">
        <v>0</v>
      </c>
      <c r="CY38" s="12">
        <v>0</v>
      </c>
      <c r="CZ38" s="12">
        <v>0.5</v>
      </c>
      <c r="DA38" s="12">
        <v>0</v>
      </c>
      <c r="DB38" s="12">
        <v>0</v>
      </c>
      <c r="DC38" s="12">
        <v>0</v>
      </c>
      <c r="DD38" s="12">
        <v>0.5</v>
      </c>
      <c r="DE38" s="12">
        <v>0.5</v>
      </c>
      <c r="DF38" s="12">
        <v>0</v>
      </c>
      <c r="DG38" s="12">
        <v>0</v>
      </c>
      <c r="DH38" s="12">
        <v>0.5</v>
      </c>
      <c r="DI38" s="12">
        <v>0</v>
      </c>
      <c r="DJ38" s="12">
        <v>0</v>
      </c>
      <c r="DK38" s="12">
        <v>0</v>
      </c>
      <c r="DL38" s="12">
        <v>0</v>
      </c>
      <c r="DM38" s="12">
        <v>0</v>
      </c>
      <c r="DN38" s="12">
        <v>0.5</v>
      </c>
      <c r="DO38" s="12">
        <v>0</v>
      </c>
      <c r="DP38" s="12">
        <v>0</v>
      </c>
      <c r="DQ38" s="12">
        <v>0</v>
      </c>
      <c r="DR38" s="12">
        <v>0</v>
      </c>
      <c r="DS38" s="12">
        <v>0.5</v>
      </c>
      <c r="DT38" s="12">
        <v>0</v>
      </c>
      <c r="DU38" s="12">
        <v>0</v>
      </c>
      <c r="DV38" s="12">
        <v>0.5</v>
      </c>
      <c r="DW38" s="12">
        <v>0</v>
      </c>
      <c r="DX38" s="12">
        <v>0</v>
      </c>
      <c r="DY38" s="12">
        <v>0</v>
      </c>
      <c r="DZ38" s="12">
        <v>0.5</v>
      </c>
      <c r="EA38" s="12">
        <v>0</v>
      </c>
      <c r="EB38" s="12">
        <v>0</v>
      </c>
      <c r="EC38" s="12">
        <v>0</v>
      </c>
      <c r="ED38" s="12">
        <v>0.5</v>
      </c>
      <c r="EE38" s="12">
        <v>0</v>
      </c>
      <c r="EF38" s="12">
        <v>0.5</v>
      </c>
      <c r="EG38" s="12">
        <v>0.5</v>
      </c>
      <c r="EH38" s="12">
        <v>0</v>
      </c>
      <c r="EI38" s="12">
        <v>0</v>
      </c>
      <c r="EJ38" s="12">
        <v>0</v>
      </c>
      <c r="EK38" s="12">
        <v>0</v>
      </c>
      <c r="EL38" s="12">
        <v>0</v>
      </c>
      <c r="EM38" s="12">
        <v>0</v>
      </c>
      <c r="EN38" s="12">
        <v>0.5</v>
      </c>
      <c r="EO38" s="3"/>
      <c r="EP38" s="10"/>
      <c r="EQ38" s="11"/>
      <c r="ER38" s="248"/>
      <c r="ES38" s="248"/>
      <c r="ET38" s="161"/>
    </row>
    <row r="39" spans="1:150" s="9" customFormat="1" ht="30" customHeight="1" x14ac:dyDescent="0.25">
      <c r="A39" s="443"/>
      <c r="B39" s="413"/>
      <c r="C39" s="410"/>
      <c r="D39" s="354"/>
      <c r="E39" s="436"/>
      <c r="F39" s="401"/>
      <c r="G39" s="401"/>
      <c r="H39" s="401"/>
      <c r="I39" s="26" t="s">
        <v>114</v>
      </c>
      <c r="J39" s="8" t="s">
        <v>16</v>
      </c>
      <c r="K39" s="12">
        <v>1</v>
      </c>
      <c r="L39" s="12">
        <v>0</v>
      </c>
      <c r="M39" s="12">
        <v>0</v>
      </c>
      <c r="N39" s="12">
        <v>1</v>
      </c>
      <c r="O39" s="12">
        <v>0</v>
      </c>
      <c r="P39" s="12">
        <v>0</v>
      </c>
      <c r="Q39" s="12">
        <v>0</v>
      </c>
      <c r="R39" s="12">
        <v>1</v>
      </c>
      <c r="S39" s="12">
        <v>1</v>
      </c>
      <c r="T39" s="12">
        <v>1</v>
      </c>
      <c r="U39" s="12">
        <v>0</v>
      </c>
      <c r="V39" s="12">
        <v>0</v>
      </c>
      <c r="W39" s="12">
        <v>1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1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1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1</v>
      </c>
      <c r="AU39" s="12">
        <v>1</v>
      </c>
      <c r="AV39" s="12">
        <v>1</v>
      </c>
      <c r="AW39" s="12">
        <v>1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1</v>
      </c>
      <c r="BD39" s="12">
        <v>0</v>
      </c>
      <c r="BE39" s="12">
        <v>0</v>
      </c>
      <c r="BF39" s="12">
        <v>0</v>
      </c>
      <c r="BG39" s="12">
        <v>1</v>
      </c>
      <c r="BH39" s="12">
        <v>0</v>
      </c>
      <c r="BI39" s="12">
        <v>0</v>
      </c>
      <c r="BJ39" s="12">
        <v>0</v>
      </c>
      <c r="BK39" s="12">
        <v>1</v>
      </c>
      <c r="BL39" s="12">
        <v>1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>
        <v>0</v>
      </c>
      <c r="BT39" s="12">
        <v>1</v>
      </c>
      <c r="BU39" s="12">
        <v>0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>
        <v>0</v>
      </c>
      <c r="CB39" s="12">
        <v>1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1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1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1</v>
      </c>
      <c r="DA39" s="12">
        <v>0</v>
      </c>
      <c r="DB39" s="12">
        <v>1</v>
      </c>
      <c r="DC39" s="12">
        <v>0</v>
      </c>
      <c r="DD39" s="12">
        <v>1</v>
      </c>
      <c r="DE39" s="12">
        <v>1</v>
      </c>
      <c r="DF39" s="12">
        <v>1</v>
      </c>
      <c r="DG39" s="12">
        <v>0</v>
      </c>
      <c r="DH39" s="12">
        <v>0</v>
      </c>
      <c r="DI39" s="12">
        <v>0</v>
      </c>
      <c r="DJ39" s="12">
        <v>0</v>
      </c>
      <c r="DK39" s="12">
        <v>1</v>
      </c>
      <c r="DL39" s="12">
        <v>1</v>
      </c>
      <c r="DM39" s="12">
        <v>0</v>
      </c>
      <c r="DN39" s="12">
        <v>1</v>
      </c>
      <c r="DO39" s="12">
        <v>1</v>
      </c>
      <c r="DP39" s="12">
        <v>0</v>
      </c>
      <c r="DQ39" s="12">
        <v>0</v>
      </c>
      <c r="DR39" s="12">
        <v>0</v>
      </c>
      <c r="DS39" s="12">
        <v>0</v>
      </c>
      <c r="DT39" s="12">
        <v>0</v>
      </c>
      <c r="DU39" s="12">
        <v>0</v>
      </c>
      <c r="DV39" s="12">
        <v>0</v>
      </c>
      <c r="DW39" s="12">
        <v>0</v>
      </c>
      <c r="DX39" s="12">
        <v>0</v>
      </c>
      <c r="DY39" s="12">
        <v>1</v>
      </c>
      <c r="DZ39" s="12">
        <v>1</v>
      </c>
      <c r="EA39" s="12">
        <v>0</v>
      </c>
      <c r="EB39" s="12">
        <v>0</v>
      </c>
      <c r="EC39" s="12">
        <v>0</v>
      </c>
      <c r="ED39" s="12">
        <v>0</v>
      </c>
      <c r="EE39" s="12">
        <v>0</v>
      </c>
      <c r="EF39" s="12">
        <v>0</v>
      </c>
      <c r="EG39" s="12">
        <v>0</v>
      </c>
      <c r="EH39" s="12">
        <v>0</v>
      </c>
      <c r="EI39" s="12">
        <v>0</v>
      </c>
      <c r="EJ39" s="12">
        <v>1</v>
      </c>
      <c r="EK39" s="12">
        <v>0</v>
      </c>
      <c r="EL39" s="12">
        <v>0</v>
      </c>
      <c r="EM39" s="12">
        <v>0</v>
      </c>
      <c r="EN39" s="12">
        <v>1</v>
      </c>
      <c r="EO39" s="3"/>
      <c r="EP39" s="10"/>
      <c r="EQ39" s="11"/>
      <c r="ER39" s="248"/>
      <c r="ES39" s="248"/>
      <c r="ET39" s="161"/>
    </row>
    <row r="40" spans="1:150" s="9" customFormat="1" ht="35.25" customHeight="1" x14ac:dyDescent="0.25">
      <c r="A40" s="444"/>
      <c r="B40" s="413"/>
      <c r="C40" s="411"/>
      <c r="D40" s="354"/>
      <c r="E40" s="436"/>
      <c r="F40" s="401"/>
      <c r="G40" s="401"/>
      <c r="H40" s="401"/>
      <c r="I40" s="26" t="s">
        <v>115</v>
      </c>
      <c r="J40" s="8" t="s">
        <v>16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41">
        <v>0</v>
      </c>
      <c r="AH40" s="41">
        <v>0</v>
      </c>
      <c r="AI40" s="41">
        <v>0</v>
      </c>
      <c r="AJ40" s="41">
        <v>0</v>
      </c>
      <c r="AK40" s="41">
        <v>2</v>
      </c>
      <c r="AL40" s="41">
        <v>0</v>
      </c>
      <c r="AM40" s="41">
        <v>0</v>
      </c>
      <c r="AN40" s="41">
        <v>0</v>
      </c>
      <c r="AO40" s="41">
        <v>0</v>
      </c>
      <c r="AP40" s="41">
        <v>0</v>
      </c>
      <c r="AQ40" s="41">
        <v>0</v>
      </c>
      <c r="AR40" s="41">
        <v>2</v>
      </c>
      <c r="AS40" s="41">
        <v>0</v>
      </c>
      <c r="AT40" s="41">
        <v>0</v>
      </c>
      <c r="AU40" s="41">
        <v>0</v>
      </c>
      <c r="AV40" s="41">
        <v>0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0</v>
      </c>
      <c r="BC40" s="41">
        <v>0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0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0</v>
      </c>
      <c r="BW40" s="41">
        <v>0</v>
      </c>
      <c r="BX40" s="41">
        <v>0</v>
      </c>
      <c r="BY40" s="41">
        <v>0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0</v>
      </c>
      <c r="DC40" s="41">
        <v>0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0</v>
      </c>
      <c r="DW40" s="41">
        <v>0</v>
      </c>
      <c r="DX40" s="41">
        <v>0</v>
      </c>
      <c r="DY40" s="41">
        <v>0</v>
      </c>
      <c r="DZ40" s="41">
        <v>0</v>
      </c>
      <c r="EA40" s="41">
        <v>0</v>
      </c>
      <c r="EB40" s="41">
        <v>0</v>
      </c>
      <c r="EC40" s="41">
        <v>0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0</v>
      </c>
      <c r="EJ40" s="41">
        <v>0</v>
      </c>
      <c r="EK40" s="41">
        <v>0</v>
      </c>
      <c r="EL40" s="41">
        <v>0</v>
      </c>
      <c r="EM40" s="41">
        <v>0</v>
      </c>
      <c r="EN40" s="41">
        <v>0</v>
      </c>
      <c r="EO40" s="3"/>
      <c r="EP40" s="149"/>
      <c r="EQ40" s="11"/>
      <c r="ER40" s="248"/>
      <c r="ES40" s="248"/>
      <c r="ET40" s="161"/>
    </row>
    <row r="41" spans="1:150" s="9" customFormat="1" ht="24.75" customHeight="1" x14ac:dyDescent="0.25">
      <c r="A41" s="444"/>
      <c r="B41" s="413"/>
      <c r="C41" s="170" t="s">
        <v>30</v>
      </c>
      <c r="D41" s="401"/>
      <c r="E41" s="436"/>
      <c r="F41" s="401"/>
      <c r="G41" s="401"/>
      <c r="H41" s="401"/>
      <c r="I41" s="378"/>
      <c r="J41" s="44" t="s">
        <v>17</v>
      </c>
      <c r="K41" s="31">
        <v>5</v>
      </c>
      <c r="L41" s="31">
        <v>1</v>
      </c>
      <c r="M41" s="31">
        <v>0</v>
      </c>
      <c r="N41" s="31">
        <v>0</v>
      </c>
      <c r="O41" s="31">
        <v>0</v>
      </c>
      <c r="P41" s="31">
        <v>1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9</v>
      </c>
      <c r="AD41" s="31">
        <v>0</v>
      </c>
      <c r="AE41" s="31">
        <v>0</v>
      </c>
      <c r="AF41" s="31">
        <v>0</v>
      </c>
      <c r="AG41" s="31">
        <v>1</v>
      </c>
      <c r="AH41" s="31">
        <v>2</v>
      </c>
      <c r="AI41" s="31">
        <v>0</v>
      </c>
      <c r="AJ41" s="31">
        <v>0</v>
      </c>
      <c r="AK41" s="31">
        <v>0</v>
      </c>
      <c r="AL41" s="31">
        <v>0</v>
      </c>
      <c r="AM41" s="31">
        <v>5</v>
      </c>
      <c r="AN41" s="31">
        <v>1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1</v>
      </c>
      <c r="AW41" s="31">
        <v>0</v>
      </c>
      <c r="AX41" s="31">
        <v>0</v>
      </c>
      <c r="AY41" s="31">
        <v>0</v>
      </c>
      <c r="AZ41" s="31">
        <v>1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4</v>
      </c>
      <c r="BJ41" s="31">
        <v>2</v>
      </c>
      <c r="BK41" s="31">
        <v>1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1</v>
      </c>
      <c r="BU41" s="31">
        <v>1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1</v>
      </c>
      <c r="CM41" s="31">
        <v>0</v>
      </c>
      <c r="CN41" s="31">
        <v>0</v>
      </c>
      <c r="CO41" s="31">
        <v>3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3</v>
      </c>
      <c r="CV41" s="31">
        <v>0</v>
      </c>
      <c r="CW41" s="31">
        <v>1</v>
      </c>
      <c r="CX41" s="31">
        <v>0</v>
      </c>
      <c r="CY41" s="31">
        <v>0</v>
      </c>
      <c r="CZ41" s="31">
        <v>2</v>
      </c>
      <c r="DA41" s="31">
        <v>0</v>
      </c>
      <c r="DB41" s="31">
        <v>0</v>
      </c>
      <c r="DC41" s="31">
        <v>0</v>
      </c>
      <c r="DD41" s="31">
        <v>2</v>
      </c>
      <c r="DE41" s="31">
        <v>3</v>
      </c>
      <c r="DF41" s="31">
        <v>0</v>
      </c>
      <c r="DG41" s="31">
        <v>0</v>
      </c>
      <c r="DH41" s="31">
        <v>2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6</v>
      </c>
      <c r="DO41" s="31">
        <v>0</v>
      </c>
      <c r="DP41" s="31">
        <v>0</v>
      </c>
      <c r="DQ41" s="31">
        <v>0</v>
      </c>
      <c r="DR41" s="31">
        <v>0</v>
      </c>
      <c r="DS41" s="31">
        <v>1</v>
      </c>
      <c r="DT41" s="31">
        <v>0</v>
      </c>
      <c r="DU41" s="31">
        <v>0</v>
      </c>
      <c r="DV41" s="31">
        <v>2</v>
      </c>
      <c r="DW41" s="31">
        <v>0</v>
      </c>
      <c r="DX41" s="31">
        <v>0</v>
      </c>
      <c r="DY41" s="31">
        <v>0</v>
      </c>
      <c r="DZ41" s="31">
        <v>3</v>
      </c>
      <c r="EA41" s="31">
        <v>0</v>
      </c>
      <c r="EB41" s="31">
        <v>0</v>
      </c>
      <c r="EC41" s="31">
        <v>0</v>
      </c>
      <c r="ED41" s="31">
        <v>1</v>
      </c>
      <c r="EE41" s="31">
        <v>0</v>
      </c>
      <c r="EF41" s="31">
        <v>3</v>
      </c>
      <c r="EG41" s="31">
        <v>5</v>
      </c>
      <c r="EH41" s="31">
        <v>0</v>
      </c>
      <c r="EI41" s="31">
        <v>0</v>
      </c>
      <c r="EJ41" s="31">
        <v>0</v>
      </c>
      <c r="EK41" s="31">
        <v>0</v>
      </c>
      <c r="EL41" s="31">
        <v>0</v>
      </c>
      <c r="EM41" s="31">
        <v>0</v>
      </c>
      <c r="EN41" s="31">
        <v>1</v>
      </c>
      <c r="EO41" s="3"/>
      <c r="EP41" s="149"/>
      <c r="EQ41" s="11"/>
      <c r="ER41" s="249">
        <v>2.0706455542021924</v>
      </c>
      <c r="ES41" s="249">
        <v>5.4</v>
      </c>
      <c r="ET41" s="162">
        <v>3.3</v>
      </c>
    </row>
    <row r="42" spans="1:150" s="9" customFormat="1" ht="27.75" customHeight="1" x14ac:dyDescent="0.25">
      <c r="A42" s="444"/>
      <c r="B42" s="413"/>
      <c r="C42" s="169" t="s">
        <v>87</v>
      </c>
      <c r="D42" s="401"/>
      <c r="E42" s="436"/>
      <c r="F42" s="401"/>
      <c r="G42" s="401"/>
      <c r="H42" s="401"/>
      <c r="I42" s="447"/>
      <c r="J42" s="45" t="s">
        <v>17</v>
      </c>
      <c r="K42" s="31">
        <v>2</v>
      </c>
      <c r="L42" s="31">
        <v>0</v>
      </c>
      <c r="M42" s="31">
        <v>0</v>
      </c>
      <c r="N42" s="31">
        <v>1</v>
      </c>
      <c r="O42" s="31">
        <v>0</v>
      </c>
      <c r="P42" s="31">
        <v>0</v>
      </c>
      <c r="Q42" s="31">
        <v>0</v>
      </c>
      <c r="R42" s="31">
        <v>1</v>
      </c>
      <c r="S42" s="31">
        <v>1</v>
      </c>
      <c r="T42" s="31">
        <v>1</v>
      </c>
      <c r="U42" s="31">
        <v>0</v>
      </c>
      <c r="V42" s="31">
        <v>0</v>
      </c>
      <c r="W42" s="31">
        <v>1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1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1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1</v>
      </c>
      <c r="AU42" s="31">
        <v>1</v>
      </c>
      <c r="AV42" s="31">
        <v>1</v>
      </c>
      <c r="AW42" s="31">
        <v>1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3</v>
      </c>
      <c r="BD42" s="31">
        <v>0</v>
      </c>
      <c r="BE42" s="31">
        <v>0</v>
      </c>
      <c r="BF42" s="31">
        <v>0</v>
      </c>
      <c r="BG42" s="31">
        <v>1</v>
      </c>
      <c r="BH42" s="31">
        <v>0</v>
      </c>
      <c r="BI42" s="31">
        <v>0</v>
      </c>
      <c r="BJ42" s="31">
        <v>0</v>
      </c>
      <c r="BK42" s="31">
        <v>1</v>
      </c>
      <c r="BL42" s="31">
        <v>1</v>
      </c>
      <c r="BM42" s="31">
        <v>0</v>
      </c>
      <c r="BN42" s="31">
        <v>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1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1</v>
      </c>
      <c r="CC42" s="31">
        <v>0</v>
      </c>
      <c r="CD42" s="31">
        <v>0</v>
      </c>
      <c r="CE42" s="31">
        <v>0</v>
      </c>
      <c r="CF42" s="31">
        <v>0</v>
      </c>
      <c r="CG42" s="31">
        <v>0</v>
      </c>
      <c r="CH42" s="31">
        <v>0</v>
      </c>
      <c r="CI42" s="31">
        <v>0</v>
      </c>
      <c r="CJ42" s="31">
        <v>0</v>
      </c>
      <c r="CK42" s="31">
        <v>0</v>
      </c>
      <c r="CL42" s="31">
        <v>0</v>
      </c>
      <c r="CM42" s="31">
        <v>0</v>
      </c>
      <c r="CN42" s="31">
        <v>1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1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1</v>
      </c>
      <c r="DA42" s="31">
        <v>0</v>
      </c>
      <c r="DB42" s="31">
        <v>1</v>
      </c>
      <c r="DC42" s="31">
        <v>0</v>
      </c>
      <c r="DD42" s="31">
        <v>1</v>
      </c>
      <c r="DE42" s="31">
        <v>1</v>
      </c>
      <c r="DF42" s="31">
        <v>1</v>
      </c>
      <c r="DG42" s="31">
        <v>0</v>
      </c>
      <c r="DH42" s="31">
        <v>0</v>
      </c>
      <c r="DI42" s="31">
        <v>0</v>
      </c>
      <c r="DJ42" s="31">
        <v>0</v>
      </c>
      <c r="DK42" s="31">
        <v>1</v>
      </c>
      <c r="DL42" s="31">
        <v>1</v>
      </c>
      <c r="DM42" s="31">
        <v>0</v>
      </c>
      <c r="DN42" s="31">
        <v>1</v>
      </c>
      <c r="DO42" s="31">
        <v>1</v>
      </c>
      <c r="DP42" s="31">
        <v>0</v>
      </c>
      <c r="DQ42" s="31">
        <v>0</v>
      </c>
      <c r="DR42" s="31">
        <v>0</v>
      </c>
      <c r="DS42" s="31">
        <v>0</v>
      </c>
      <c r="DT42" s="31">
        <v>0</v>
      </c>
      <c r="DU42" s="31">
        <v>0</v>
      </c>
      <c r="DV42" s="31">
        <v>0</v>
      </c>
      <c r="DW42" s="31">
        <v>0</v>
      </c>
      <c r="DX42" s="31">
        <v>0</v>
      </c>
      <c r="DY42" s="31">
        <v>1</v>
      </c>
      <c r="DZ42" s="31">
        <v>1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1</v>
      </c>
      <c r="EK42" s="31">
        <v>0</v>
      </c>
      <c r="EL42" s="31">
        <v>0</v>
      </c>
      <c r="EM42" s="31">
        <v>0</v>
      </c>
      <c r="EN42" s="31">
        <v>2</v>
      </c>
      <c r="EO42" s="3"/>
      <c r="EP42" s="149"/>
      <c r="EQ42" s="11"/>
      <c r="ER42" s="249">
        <v>0.73081607795371495</v>
      </c>
      <c r="ES42" s="249">
        <v>0.3</v>
      </c>
      <c r="ET42" s="162">
        <v>1.6</v>
      </c>
    </row>
    <row r="43" spans="1:150" s="9" customFormat="1" ht="21" customHeight="1" x14ac:dyDescent="0.25">
      <c r="A43" s="444"/>
      <c r="B43" s="413"/>
      <c r="C43" s="170" t="s">
        <v>90</v>
      </c>
      <c r="D43" s="402"/>
      <c r="E43" s="437"/>
      <c r="F43" s="402"/>
      <c r="G43" s="402"/>
      <c r="H43" s="402"/>
      <c r="I43" s="448"/>
      <c r="J43" s="44" t="s">
        <v>17</v>
      </c>
      <c r="K43" s="31">
        <v>0</v>
      </c>
      <c r="L43" s="31">
        <v>2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3</v>
      </c>
      <c r="S43" s="31">
        <v>0</v>
      </c>
      <c r="T43" s="31">
        <v>0</v>
      </c>
      <c r="U43" s="31">
        <v>0</v>
      </c>
      <c r="V43" s="31">
        <v>0</v>
      </c>
      <c r="W43" s="31">
        <v>1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2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6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5</v>
      </c>
      <c r="AS43" s="31">
        <v>0</v>
      </c>
      <c r="AT43" s="31">
        <v>1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1</v>
      </c>
      <c r="BA43" s="31">
        <v>1</v>
      </c>
      <c r="BB43" s="31">
        <v>2</v>
      </c>
      <c r="BC43" s="31">
        <v>0</v>
      </c>
      <c r="BD43" s="31">
        <v>0</v>
      </c>
      <c r="BE43" s="31">
        <v>0</v>
      </c>
      <c r="BF43" s="31">
        <v>3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2</v>
      </c>
      <c r="BQ43" s="31">
        <v>0</v>
      </c>
      <c r="BR43" s="31">
        <v>1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1">
        <v>0</v>
      </c>
      <c r="CC43" s="31">
        <v>1</v>
      </c>
      <c r="CD43" s="31">
        <v>0</v>
      </c>
      <c r="CE43" s="31">
        <v>0</v>
      </c>
      <c r="CF43" s="31">
        <v>0</v>
      </c>
      <c r="CG43" s="31">
        <v>1</v>
      </c>
      <c r="CH43" s="31">
        <v>0</v>
      </c>
      <c r="CI43" s="31">
        <v>0</v>
      </c>
      <c r="CJ43" s="31"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1</v>
      </c>
      <c r="CU43" s="31">
        <v>0</v>
      </c>
      <c r="CV43" s="31">
        <v>0</v>
      </c>
      <c r="CW43" s="31">
        <v>4</v>
      </c>
      <c r="CX43" s="31">
        <v>0</v>
      </c>
      <c r="CY43" s="31">
        <v>0</v>
      </c>
      <c r="CZ43" s="31">
        <v>0</v>
      </c>
      <c r="DA43" s="31">
        <v>0</v>
      </c>
      <c r="DB43" s="31">
        <v>1</v>
      </c>
      <c r="DC43" s="31">
        <v>0</v>
      </c>
      <c r="DD43" s="31">
        <v>2</v>
      </c>
      <c r="DE43" s="31">
        <v>1</v>
      </c>
      <c r="DF43" s="31">
        <v>0</v>
      </c>
      <c r="DG43" s="31">
        <v>0</v>
      </c>
      <c r="DH43" s="31">
        <v>0</v>
      </c>
      <c r="DI43" s="31">
        <v>0</v>
      </c>
      <c r="DJ43" s="31">
        <v>2</v>
      </c>
      <c r="DK43" s="31">
        <v>0</v>
      </c>
      <c r="DL43" s="31">
        <v>1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1">
        <v>0</v>
      </c>
      <c r="DS43" s="31">
        <v>0</v>
      </c>
      <c r="DT43" s="31">
        <v>0</v>
      </c>
      <c r="DU43" s="31">
        <v>2</v>
      </c>
      <c r="DV43" s="31">
        <v>0</v>
      </c>
      <c r="DW43" s="31">
        <v>0</v>
      </c>
      <c r="DX43" s="31">
        <v>2</v>
      </c>
      <c r="DY43" s="31">
        <v>0</v>
      </c>
      <c r="DZ43" s="31">
        <v>2</v>
      </c>
      <c r="EA43" s="31">
        <v>3</v>
      </c>
      <c r="EB43" s="31">
        <v>0</v>
      </c>
      <c r="EC43" s="31">
        <v>0</v>
      </c>
      <c r="ED43" s="31">
        <v>0</v>
      </c>
      <c r="EE43" s="31">
        <v>0</v>
      </c>
      <c r="EF43" s="31">
        <v>0</v>
      </c>
      <c r="EG43" s="31">
        <v>0</v>
      </c>
      <c r="EH43" s="31">
        <v>0</v>
      </c>
      <c r="EI43" s="31">
        <v>1</v>
      </c>
      <c r="EJ43" s="31">
        <v>0</v>
      </c>
      <c r="EK43" s="31">
        <v>0</v>
      </c>
      <c r="EL43" s="31">
        <v>0</v>
      </c>
      <c r="EM43" s="31">
        <v>1</v>
      </c>
      <c r="EN43" s="31">
        <v>0</v>
      </c>
      <c r="EO43" s="3"/>
      <c r="EP43" s="149"/>
      <c r="EQ43" s="11"/>
      <c r="ER43" s="249">
        <v>0.69021518473406418</v>
      </c>
      <c r="ES43" s="249">
        <v>2.8</v>
      </c>
      <c r="ET43" s="162">
        <v>2.4</v>
      </c>
    </row>
    <row r="44" spans="1:150" s="9" customFormat="1" ht="49.5" hidden="1" customHeight="1" x14ac:dyDescent="0.25">
      <c r="A44" s="166"/>
      <c r="B44" s="414"/>
      <c r="C44" s="409" t="s">
        <v>123</v>
      </c>
      <c r="D44" s="416" t="s">
        <v>120</v>
      </c>
      <c r="E44" s="419" t="s">
        <v>77</v>
      </c>
      <c r="F44" s="47"/>
      <c r="G44" s="47"/>
      <c r="H44" s="47"/>
      <c r="I44" s="29" t="s">
        <v>121</v>
      </c>
      <c r="J44" s="8" t="s">
        <v>16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3"/>
      <c r="EP44" s="149"/>
      <c r="EQ44" s="11"/>
      <c r="ER44" s="248"/>
      <c r="ES44" s="248"/>
      <c r="ET44" s="161"/>
    </row>
    <row r="45" spans="1:150" s="9" customFormat="1" ht="33" hidden="1" customHeight="1" x14ac:dyDescent="0.25">
      <c r="A45" s="166"/>
      <c r="B45" s="414"/>
      <c r="C45" s="424"/>
      <c r="D45" s="417"/>
      <c r="E45" s="417"/>
      <c r="F45" s="47"/>
      <c r="G45" s="47"/>
      <c r="H45" s="47"/>
      <c r="I45" s="29" t="s">
        <v>124</v>
      </c>
      <c r="J45" s="8" t="s">
        <v>16</v>
      </c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3"/>
      <c r="EP45" s="149"/>
      <c r="EQ45" s="11"/>
      <c r="ER45" s="248"/>
      <c r="ES45" s="248"/>
      <c r="ET45" s="161"/>
    </row>
    <row r="46" spans="1:150" s="9" customFormat="1" ht="30" hidden="1" customHeight="1" x14ac:dyDescent="0.25">
      <c r="A46" s="166"/>
      <c r="B46" s="414"/>
      <c r="C46" s="425"/>
      <c r="D46" s="417"/>
      <c r="E46" s="417"/>
      <c r="F46" s="47"/>
      <c r="G46" s="47"/>
      <c r="H46" s="47"/>
      <c r="I46" s="29" t="s">
        <v>125</v>
      </c>
      <c r="J46" s="8" t="s">
        <v>16</v>
      </c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3"/>
      <c r="EP46" s="149"/>
      <c r="EQ46" s="11"/>
      <c r="ER46" s="248"/>
      <c r="ES46" s="248"/>
      <c r="ET46" s="161"/>
    </row>
    <row r="47" spans="1:150" s="9" customFormat="1" ht="24" hidden="1" customHeight="1" x14ac:dyDescent="0.25">
      <c r="A47" s="166"/>
      <c r="B47" s="414"/>
      <c r="C47" s="169" t="s">
        <v>30</v>
      </c>
      <c r="D47" s="417"/>
      <c r="E47" s="417"/>
      <c r="F47" s="47"/>
      <c r="G47" s="47"/>
      <c r="H47" s="47"/>
      <c r="I47" s="418"/>
      <c r="J47" s="44" t="s">
        <v>67</v>
      </c>
      <c r="K47" s="11"/>
      <c r="L47" s="31"/>
      <c r="M47" s="11"/>
      <c r="N47" s="3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3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1"/>
      <c r="CH47" s="11"/>
      <c r="CI47" s="11"/>
      <c r="CJ47" s="11"/>
      <c r="CK47" s="11"/>
      <c r="CL47" s="11"/>
      <c r="CM47" s="11"/>
      <c r="CN47" s="11"/>
      <c r="CO47" s="3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3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3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40"/>
      <c r="EP47" s="149"/>
      <c r="EQ47" s="11"/>
      <c r="ER47" s="248">
        <v>86</v>
      </c>
      <c r="ES47" s="248">
        <v>436</v>
      </c>
      <c r="ET47" s="161"/>
    </row>
    <row r="48" spans="1:150" s="9" customFormat="1" ht="24" hidden="1" customHeight="1" x14ac:dyDescent="0.25">
      <c r="A48" s="166"/>
      <c r="B48" s="414"/>
      <c r="C48" s="169" t="s">
        <v>87</v>
      </c>
      <c r="D48" s="417"/>
      <c r="E48" s="417"/>
      <c r="F48" s="47"/>
      <c r="G48" s="47"/>
      <c r="H48" s="47"/>
      <c r="I48" s="417"/>
      <c r="J48" s="44" t="s">
        <v>67</v>
      </c>
      <c r="K48" s="11"/>
      <c r="L48" s="31"/>
      <c r="M48" s="11"/>
      <c r="N48" s="3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3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1"/>
      <c r="CH48" s="11"/>
      <c r="CI48" s="11"/>
      <c r="CJ48" s="11"/>
      <c r="CK48" s="11"/>
      <c r="CL48" s="11"/>
      <c r="CM48" s="11"/>
      <c r="CN48" s="11"/>
      <c r="CO48" s="3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3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3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40"/>
      <c r="EP48" s="149"/>
      <c r="EQ48" s="11"/>
      <c r="ER48" s="248">
        <v>4</v>
      </c>
      <c r="ES48" s="248">
        <v>21</v>
      </c>
      <c r="ET48" s="161"/>
    </row>
    <row r="49" spans="1:150" s="9" customFormat="1" ht="24" hidden="1" customHeight="1" x14ac:dyDescent="0.25">
      <c r="A49" s="166"/>
      <c r="B49" s="414"/>
      <c r="C49" s="169" t="s">
        <v>88</v>
      </c>
      <c r="D49" s="339"/>
      <c r="E49" s="339"/>
      <c r="F49" s="43"/>
      <c r="G49" s="43"/>
      <c r="H49" s="43"/>
      <c r="I49" s="339"/>
      <c r="J49" s="44" t="s">
        <v>67</v>
      </c>
      <c r="K49" s="11"/>
      <c r="L49" s="31"/>
      <c r="M49" s="11"/>
      <c r="N49" s="3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3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1"/>
      <c r="CH49" s="11"/>
      <c r="CI49" s="11"/>
      <c r="CJ49" s="11"/>
      <c r="CK49" s="11"/>
      <c r="CL49" s="11"/>
      <c r="CM49" s="11"/>
      <c r="CN49" s="11"/>
      <c r="CO49" s="3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3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3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40"/>
      <c r="EP49" s="149"/>
      <c r="EQ49" s="11"/>
      <c r="ER49" s="248">
        <v>2</v>
      </c>
      <c r="ES49" s="248">
        <v>6</v>
      </c>
      <c r="ET49" s="161"/>
    </row>
    <row r="50" spans="1:150" s="9" customFormat="1" ht="55.5" hidden="1" customHeight="1" x14ac:dyDescent="0.25">
      <c r="A50" s="166"/>
      <c r="B50" s="414"/>
      <c r="C50" s="409" t="s">
        <v>128</v>
      </c>
      <c r="D50" s="416" t="s">
        <v>126</v>
      </c>
      <c r="E50" s="419" t="s">
        <v>77</v>
      </c>
      <c r="F50" s="46"/>
      <c r="G50" s="46"/>
      <c r="H50" s="46"/>
      <c r="I50" s="29" t="s">
        <v>127</v>
      </c>
      <c r="J50" s="8" t="s">
        <v>16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3"/>
      <c r="EP50" s="149"/>
      <c r="EQ50" s="11"/>
      <c r="ER50" s="248"/>
      <c r="ES50" s="248"/>
      <c r="ET50" s="161"/>
    </row>
    <row r="51" spans="1:150" s="9" customFormat="1" ht="24" hidden="1" customHeight="1" x14ac:dyDescent="0.25">
      <c r="A51" s="166"/>
      <c r="B51" s="414"/>
      <c r="C51" s="424"/>
      <c r="D51" s="417"/>
      <c r="E51" s="417"/>
      <c r="F51" s="47"/>
      <c r="G51" s="47"/>
      <c r="H51" s="47"/>
      <c r="I51" s="29" t="s">
        <v>129</v>
      </c>
      <c r="J51" s="8" t="s">
        <v>16</v>
      </c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3"/>
      <c r="EP51" s="149"/>
      <c r="EQ51" s="11"/>
      <c r="ER51" s="248"/>
      <c r="ES51" s="248"/>
      <c r="ET51" s="161"/>
    </row>
    <row r="52" spans="1:150" s="9" customFormat="1" ht="24" hidden="1" customHeight="1" x14ac:dyDescent="0.25">
      <c r="A52" s="166"/>
      <c r="B52" s="414"/>
      <c r="C52" s="425"/>
      <c r="D52" s="417"/>
      <c r="E52" s="417"/>
      <c r="F52" s="47"/>
      <c r="G52" s="47"/>
      <c r="H52" s="47"/>
      <c r="I52" s="29" t="s">
        <v>130</v>
      </c>
      <c r="J52" s="8" t="s">
        <v>122</v>
      </c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3"/>
      <c r="EP52" s="149"/>
      <c r="EQ52" s="11"/>
      <c r="ER52" s="248"/>
      <c r="ES52" s="248"/>
      <c r="ET52" s="161"/>
    </row>
    <row r="53" spans="1:150" s="9" customFormat="1" ht="24" hidden="1" customHeight="1" x14ac:dyDescent="0.25">
      <c r="A53" s="166"/>
      <c r="B53" s="414"/>
      <c r="C53" s="169" t="s">
        <v>30</v>
      </c>
      <c r="D53" s="417"/>
      <c r="E53" s="417"/>
      <c r="F53" s="47"/>
      <c r="G53" s="47"/>
      <c r="H53" s="47"/>
      <c r="I53" s="423"/>
      <c r="J53" s="44" t="s">
        <v>67</v>
      </c>
      <c r="K53" s="11"/>
      <c r="L53" s="31"/>
      <c r="M53" s="11"/>
      <c r="N53" s="3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3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1"/>
      <c r="CH53" s="11"/>
      <c r="CI53" s="11"/>
      <c r="CJ53" s="11"/>
      <c r="CK53" s="11"/>
      <c r="CL53" s="11"/>
      <c r="CM53" s="11"/>
      <c r="CN53" s="11"/>
      <c r="CO53" s="3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3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3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3"/>
      <c r="EP53" s="149"/>
      <c r="EQ53" s="11"/>
      <c r="ER53" s="248">
        <v>11</v>
      </c>
      <c r="ES53" s="248">
        <v>170</v>
      </c>
      <c r="ET53" s="161"/>
    </row>
    <row r="54" spans="1:150" s="9" customFormat="1" ht="24" hidden="1" customHeight="1" x14ac:dyDescent="0.25">
      <c r="A54" s="166"/>
      <c r="B54" s="414"/>
      <c r="C54" s="169" t="s">
        <v>87</v>
      </c>
      <c r="D54" s="417"/>
      <c r="E54" s="417"/>
      <c r="F54" s="47"/>
      <c r="G54" s="47"/>
      <c r="H54" s="47"/>
      <c r="I54" s="417"/>
      <c r="J54" s="44" t="s">
        <v>67</v>
      </c>
      <c r="K54" s="11"/>
      <c r="L54" s="31"/>
      <c r="M54" s="11"/>
      <c r="N54" s="3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3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1"/>
      <c r="CH54" s="11"/>
      <c r="CI54" s="11"/>
      <c r="CJ54" s="11"/>
      <c r="CK54" s="11"/>
      <c r="CL54" s="11"/>
      <c r="CM54" s="11"/>
      <c r="CN54" s="11"/>
      <c r="CO54" s="3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3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3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3"/>
      <c r="EP54" s="149"/>
      <c r="EQ54" s="11"/>
      <c r="ER54" s="248">
        <v>3</v>
      </c>
      <c r="ES54" s="248">
        <v>10</v>
      </c>
      <c r="ET54" s="161"/>
    </row>
    <row r="55" spans="1:150" s="9" customFormat="1" ht="24" hidden="1" customHeight="1" x14ac:dyDescent="0.25">
      <c r="A55" s="166"/>
      <c r="B55" s="415"/>
      <c r="C55" s="169" t="s">
        <v>88</v>
      </c>
      <c r="D55" s="339"/>
      <c r="E55" s="339"/>
      <c r="F55" s="47"/>
      <c r="G55" s="47"/>
      <c r="H55" s="47"/>
      <c r="I55" s="339"/>
      <c r="J55" s="44" t="s">
        <v>67</v>
      </c>
      <c r="K55" s="11"/>
      <c r="L55" s="31"/>
      <c r="M55" s="11"/>
      <c r="N55" s="3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3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1"/>
      <c r="CH55" s="11"/>
      <c r="CI55" s="11"/>
      <c r="CJ55" s="11"/>
      <c r="CK55" s="11"/>
      <c r="CL55" s="11"/>
      <c r="CM55" s="11"/>
      <c r="CN55" s="11"/>
      <c r="CO55" s="3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3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3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3"/>
      <c r="EP55" s="149"/>
      <c r="EQ55" s="11"/>
      <c r="ER55" s="248">
        <v>2</v>
      </c>
      <c r="ES55" s="248">
        <v>6</v>
      </c>
      <c r="ET55" s="161"/>
    </row>
    <row r="56" spans="1:150" s="9" customFormat="1" ht="15" customHeight="1" x14ac:dyDescent="0.25">
      <c r="A56" s="449" t="s">
        <v>91</v>
      </c>
      <c r="B56" s="453" t="s">
        <v>92</v>
      </c>
      <c r="C56" s="409" t="s">
        <v>116</v>
      </c>
      <c r="D56" s="341" t="s">
        <v>117</v>
      </c>
      <c r="E56" s="341" t="s">
        <v>35</v>
      </c>
      <c r="F56" s="341"/>
      <c r="G56" s="341" t="s">
        <v>14</v>
      </c>
      <c r="H56" s="341" t="s">
        <v>14</v>
      </c>
      <c r="I56" s="341" t="s">
        <v>93</v>
      </c>
      <c r="J56" s="8" t="s">
        <v>16</v>
      </c>
      <c r="K56" s="41">
        <v>1</v>
      </c>
      <c r="L56" s="41">
        <v>0</v>
      </c>
      <c r="M56" s="41">
        <v>0</v>
      </c>
      <c r="N56" s="41">
        <v>0</v>
      </c>
      <c r="O56" s="41">
        <v>0</v>
      </c>
      <c r="P56" s="41">
        <v>1</v>
      </c>
      <c r="Q56" s="41">
        <v>0</v>
      </c>
      <c r="R56" s="41">
        <v>0</v>
      </c>
      <c r="S56" s="41">
        <v>1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1</v>
      </c>
      <c r="AD56" s="41">
        <v>1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1</v>
      </c>
      <c r="AN56" s="41">
        <v>1</v>
      </c>
      <c r="AO56" s="41">
        <v>0</v>
      </c>
      <c r="AP56" s="41">
        <v>0</v>
      </c>
      <c r="AQ56" s="41">
        <v>0</v>
      </c>
      <c r="AR56" s="41">
        <v>0</v>
      </c>
      <c r="AS56" s="41">
        <v>0</v>
      </c>
      <c r="AT56" s="41">
        <v>0</v>
      </c>
      <c r="AU56" s="41">
        <v>0</v>
      </c>
      <c r="AV56" s="41">
        <v>1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0</v>
      </c>
      <c r="BC56" s="41">
        <v>0</v>
      </c>
      <c r="BD56" s="41">
        <v>1</v>
      </c>
      <c r="BE56" s="41">
        <v>0</v>
      </c>
      <c r="BF56" s="41">
        <v>0</v>
      </c>
      <c r="BG56" s="41">
        <v>1</v>
      </c>
      <c r="BH56" s="41">
        <v>0</v>
      </c>
      <c r="BI56" s="41">
        <v>0</v>
      </c>
      <c r="BJ56" s="41">
        <v>0</v>
      </c>
      <c r="BK56" s="41">
        <v>1</v>
      </c>
      <c r="BL56" s="41">
        <v>0</v>
      </c>
      <c r="BM56" s="41">
        <v>0</v>
      </c>
      <c r="BN56" s="41">
        <v>0</v>
      </c>
      <c r="BO56" s="41">
        <v>0</v>
      </c>
      <c r="BP56" s="41">
        <v>0</v>
      </c>
      <c r="BQ56" s="41">
        <v>0</v>
      </c>
      <c r="BR56" s="41">
        <v>0</v>
      </c>
      <c r="BS56" s="41">
        <v>1</v>
      </c>
      <c r="BT56" s="41">
        <v>0</v>
      </c>
      <c r="BU56" s="41">
        <v>0</v>
      </c>
      <c r="BV56" s="41">
        <v>0</v>
      </c>
      <c r="BW56" s="41">
        <v>1</v>
      </c>
      <c r="BX56" s="41">
        <v>0</v>
      </c>
      <c r="BY56" s="41">
        <v>0</v>
      </c>
      <c r="BZ56" s="41">
        <v>0</v>
      </c>
      <c r="CA56" s="41">
        <v>0</v>
      </c>
      <c r="CB56" s="41">
        <v>0</v>
      </c>
      <c r="CC56" s="41">
        <v>0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1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1</v>
      </c>
      <c r="CV56" s="41">
        <v>0</v>
      </c>
      <c r="CW56" s="41">
        <v>1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1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1</v>
      </c>
      <c r="DO56" s="41">
        <v>0</v>
      </c>
      <c r="DP56" s="41">
        <v>0</v>
      </c>
      <c r="DQ56" s="41">
        <v>0</v>
      </c>
      <c r="DR56" s="41">
        <v>0</v>
      </c>
      <c r="DS56" s="41">
        <v>1</v>
      </c>
      <c r="DT56" s="41">
        <v>1</v>
      </c>
      <c r="DU56" s="41">
        <v>0</v>
      </c>
      <c r="DV56" s="41">
        <v>0</v>
      </c>
      <c r="DW56" s="41">
        <v>0</v>
      </c>
      <c r="DX56" s="41">
        <v>1</v>
      </c>
      <c r="DY56" s="41">
        <v>0</v>
      </c>
      <c r="DZ56" s="41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1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3"/>
      <c r="EP56" s="149"/>
      <c r="EQ56" s="11"/>
      <c r="ER56" s="248"/>
      <c r="ES56" s="248"/>
      <c r="ET56" s="161"/>
    </row>
    <row r="57" spans="1:150" s="9" customFormat="1" ht="15.75" x14ac:dyDescent="0.25">
      <c r="A57" s="450"/>
      <c r="B57" s="454"/>
      <c r="C57" s="410"/>
      <c r="D57" s="354"/>
      <c r="E57" s="354"/>
      <c r="F57" s="354"/>
      <c r="G57" s="354"/>
      <c r="H57" s="354"/>
      <c r="I57" s="354"/>
      <c r="J57" s="8" t="s">
        <v>16</v>
      </c>
      <c r="K57" s="41">
        <v>0</v>
      </c>
      <c r="L57" s="41">
        <v>2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2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4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2</v>
      </c>
      <c r="AU57" s="41">
        <v>0</v>
      </c>
      <c r="AV57" s="41">
        <v>0</v>
      </c>
      <c r="AW57" s="41">
        <v>0</v>
      </c>
      <c r="AX57" s="41">
        <v>0</v>
      </c>
      <c r="AY57" s="41">
        <v>0</v>
      </c>
      <c r="AZ57" s="41">
        <v>0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2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2</v>
      </c>
      <c r="DA57" s="41">
        <v>0</v>
      </c>
      <c r="DB57" s="41">
        <v>0</v>
      </c>
      <c r="DC57" s="41">
        <v>0</v>
      </c>
      <c r="DD57" s="41">
        <v>2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2</v>
      </c>
      <c r="DY57" s="41">
        <v>0</v>
      </c>
      <c r="DZ57" s="41">
        <v>2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2</v>
      </c>
      <c r="EL57" s="41">
        <v>0</v>
      </c>
      <c r="EM57" s="41">
        <v>0</v>
      </c>
      <c r="EN57" s="41">
        <v>0</v>
      </c>
      <c r="EO57" s="3"/>
      <c r="EP57" s="149"/>
      <c r="EQ57" s="11"/>
      <c r="ER57" s="248"/>
      <c r="ES57" s="248"/>
      <c r="ET57" s="161"/>
    </row>
    <row r="58" spans="1:150" s="9" customFormat="1" ht="40.5" customHeight="1" x14ac:dyDescent="0.25">
      <c r="A58" s="450"/>
      <c r="B58" s="454"/>
      <c r="C58" s="411"/>
      <c r="D58" s="354"/>
      <c r="E58" s="354"/>
      <c r="F58" s="354"/>
      <c r="G58" s="354"/>
      <c r="H58" s="354"/>
      <c r="I58" s="354"/>
      <c r="J58" s="8" t="s">
        <v>16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3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3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0</v>
      </c>
      <c r="BD58" s="41">
        <v>0</v>
      </c>
      <c r="BE58" s="41">
        <v>0</v>
      </c>
      <c r="BF58" s="41">
        <v>0</v>
      </c>
      <c r="BG58" s="41">
        <v>0</v>
      </c>
      <c r="BH58" s="41">
        <v>0</v>
      </c>
      <c r="BI58" s="41">
        <v>0</v>
      </c>
      <c r="BJ58" s="41">
        <v>0</v>
      </c>
      <c r="BK58" s="41">
        <v>0</v>
      </c>
      <c r="BL58" s="41">
        <v>0</v>
      </c>
      <c r="BM58" s="41">
        <v>0</v>
      </c>
      <c r="BN58" s="41">
        <v>0</v>
      </c>
      <c r="BO58" s="41">
        <v>0</v>
      </c>
      <c r="BP58" s="41">
        <v>0</v>
      </c>
      <c r="BQ58" s="41">
        <v>0</v>
      </c>
      <c r="BR58" s="41">
        <v>0</v>
      </c>
      <c r="BS58" s="41">
        <v>0</v>
      </c>
      <c r="BT58" s="41">
        <v>0</v>
      </c>
      <c r="BU58" s="41">
        <v>0</v>
      </c>
      <c r="BV58" s="41">
        <v>0</v>
      </c>
      <c r="BW58" s="41">
        <v>0</v>
      </c>
      <c r="BX58" s="41">
        <v>0</v>
      </c>
      <c r="BY58" s="41">
        <v>0</v>
      </c>
      <c r="BZ58" s="41">
        <v>0</v>
      </c>
      <c r="CA58" s="41">
        <v>0</v>
      </c>
      <c r="CB58" s="41">
        <v>0</v>
      </c>
      <c r="CC58" s="41">
        <v>0</v>
      </c>
      <c r="CD58" s="41">
        <v>0</v>
      </c>
      <c r="CE58" s="41">
        <v>0</v>
      </c>
      <c r="CF58" s="41">
        <v>0</v>
      </c>
      <c r="CG58" s="41">
        <v>0</v>
      </c>
      <c r="CH58" s="41">
        <v>0</v>
      </c>
      <c r="CI58" s="41">
        <v>0</v>
      </c>
      <c r="CJ58" s="41">
        <v>0</v>
      </c>
      <c r="CK58" s="41">
        <v>0</v>
      </c>
      <c r="CL58" s="41">
        <v>0</v>
      </c>
      <c r="CM58" s="41">
        <v>0</v>
      </c>
      <c r="CN58" s="41">
        <v>0</v>
      </c>
      <c r="CO58" s="41">
        <v>0</v>
      </c>
      <c r="CP58" s="41">
        <v>0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0</v>
      </c>
      <c r="DT58" s="41">
        <v>0</v>
      </c>
      <c r="DU58" s="41">
        <v>0</v>
      </c>
      <c r="DV58" s="41">
        <v>0</v>
      </c>
      <c r="DW58" s="41">
        <v>0</v>
      </c>
      <c r="DX58" s="41">
        <v>3</v>
      </c>
      <c r="DY58" s="41">
        <v>0</v>
      </c>
      <c r="DZ58" s="41">
        <v>3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3"/>
      <c r="EP58" s="149"/>
      <c r="EQ58" s="11"/>
      <c r="ER58" s="248"/>
      <c r="ES58" s="248"/>
      <c r="ET58" s="161"/>
    </row>
    <row r="59" spans="1:150" s="9" customFormat="1" ht="19.5" customHeight="1" x14ac:dyDescent="0.25">
      <c r="A59" s="450"/>
      <c r="B59" s="454"/>
      <c r="C59" s="169" t="s">
        <v>74</v>
      </c>
      <c r="D59" s="354"/>
      <c r="E59" s="354"/>
      <c r="F59" s="354"/>
      <c r="G59" s="354"/>
      <c r="H59" s="354"/>
      <c r="I59" s="354"/>
      <c r="J59" s="45" t="s">
        <v>67</v>
      </c>
      <c r="K59" s="11">
        <v>1</v>
      </c>
      <c r="L59" s="11"/>
      <c r="M59" s="11"/>
      <c r="N59" s="11"/>
      <c r="O59" s="11"/>
      <c r="P59" s="11">
        <v>1</v>
      </c>
      <c r="Q59" s="11"/>
      <c r="R59" s="11"/>
      <c r="S59" s="11">
        <v>1</v>
      </c>
      <c r="T59" s="11"/>
      <c r="U59" s="11"/>
      <c r="V59" s="11"/>
      <c r="W59" s="11"/>
      <c r="X59" s="11"/>
      <c r="Y59" s="11"/>
      <c r="Z59" s="11"/>
      <c r="AA59" s="11"/>
      <c r="AB59" s="11"/>
      <c r="AC59" s="11">
        <v>1</v>
      </c>
      <c r="AD59" s="11">
        <v>1</v>
      </c>
      <c r="AE59" s="11"/>
      <c r="AF59" s="11"/>
      <c r="AG59" s="11"/>
      <c r="AH59" s="11"/>
      <c r="AI59" s="11"/>
      <c r="AJ59" s="11"/>
      <c r="AK59" s="11"/>
      <c r="AL59" s="11"/>
      <c r="AM59" s="11">
        <v>1</v>
      </c>
      <c r="AN59" s="11">
        <v>1</v>
      </c>
      <c r="AO59" s="11"/>
      <c r="AP59" s="11"/>
      <c r="AQ59" s="11"/>
      <c r="AR59" s="11"/>
      <c r="AS59" s="11"/>
      <c r="AT59" s="11"/>
      <c r="AU59" s="11"/>
      <c r="AV59" s="11">
        <v>1</v>
      </c>
      <c r="AW59" s="11"/>
      <c r="AX59" s="11"/>
      <c r="AY59" s="11"/>
      <c r="AZ59" s="11"/>
      <c r="BA59" s="11"/>
      <c r="BB59" s="11"/>
      <c r="BC59" s="11"/>
      <c r="BD59" s="11">
        <v>1</v>
      </c>
      <c r="BE59" s="11"/>
      <c r="BF59" s="11"/>
      <c r="BG59" s="11">
        <v>1</v>
      </c>
      <c r="BH59" s="11"/>
      <c r="BI59" s="11"/>
      <c r="BJ59" s="11"/>
      <c r="BK59" s="11">
        <v>1</v>
      </c>
      <c r="BL59" s="11"/>
      <c r="BM59" s="11"/>
      <c r="BN59" s="11"/>
      <c r="BO59" s="11"/>
      <c r="BP59" s="11"/>
      <c r="BQ59" s="11"/>
      <c r="BR59" s="11"/>
      <c r="BS59" s="11">
        <v>1</v>
      </c>
      <c r="BT59" s="11"/>
      <c r="BU59" s="11"/>
      <c r="BV59" s="11"/>
      <c r="BW59" s="11">
        <v>1</v>
      </c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>
        <v>1</v>
      </c>
      <c r="CP59" s="11"/>
      <c r="CQ59" s="11"/>
      <c r="CR59" s="11"/>
      <c r="CS59" s="11"/>
      <c r="CT59" s="11"/>
      <c r="CU59" s="11">
        <v>1</v>
      </c>
      <c r="CV59" s="11"/>
      <c r="CW59" s="11">
        <v>1</v>
      </c>
      <c r="CX59" s="11"/>
      <c r="CY59" s="11"/>
      <c r="CZ59" s="11"/>
      <c r="DA59" s="11"/>
      <c r="DB59" s="11"/>
      <c r="DC59" s="11"/>
      <c r="DD59" s="11">
        <v>1</v>
      </c>
      <c r="DE59" s="11"/>
      <c r="DF59" s="11"/>
      <c r="DG59" s="11"/>
      <c r="DH59" s="11"/>
      <c r="DI59" s="11"/>
      <c r="DJ59" s="11"/>
      <c r="DK59" s="11"/>
      <c r="DL59" s="11"/>
      <c r="DM59" s="11"/>
      <c r="DN59" s="11">
        <v>1</v>
      </c>
      <c r="DO59" s="11"/>
      <c r="DP59" s="11"/>
      <c r="DQ59" s="11"/>
      <c r="DR59" s="11"/>
      <c r="DS59" s="11">
        <v>1</v>
      </c>
      <c r="DT59" s="11">
        <v>1</v>
      </c>
      <c r="DU59" s="11"/>
      <c r="DV59" s="11"/>
      <c r="DW59" s="11"/>
      <c r="DX59" s="11">
        <v>1</v>
      </c>
      <c r="DY59" s="11"/>
      <c r="DZ59" s="11"/>
      <c r="EA59" s="11"/>
      <c r="EB59" s="11"/>
      <c r="EC59" s="11"/>
      <c r="ED59" s="11"/>
      <c r="EE59" s="11"/>
      <c r="EF59" s="11"/>
      <c r="EG59" s="11">
        <v>1</v>
      </c>
      <c r="EH59" s="11"/>
      <c r="EI59" s="11"/>
      <c r="EJ59" s="11"/>
      <c r="EK59" s="11"/>
      <c r="EL59" s="11"/>
      <c r="EM59" s="11"/>
      <c r="EN59" s="11"/>
      <c r="EO59" s="11"/>
      <c r="EP59" s="149"/>
      <c r="EQ59" s="11"/>
      <c r="ER59" s="248">
        <v>11.1</v>
      </c>
      <c r="ES59" s="248">
        <v>7.4</v>
      </c>
      <c r="ET59" s="161">
        <v>16.3</v>
      </c>
    </row>
    <row r="60" spans="1:150" s="9" customFormat="1" ht="23.25" customHeight="1" x14ac:dyDescent="0.25">
      <c r="A60" s="451"/>
      <c r="B60" s="454"/>
      <c r="C60" s="170" t="s">
        <v>75</v>
      </c>
      <c r="D60" s="354"/>
      <c r="E60" s="354"/>
      <c r="F60" s="354"/>
      <c r="G60" s="354"/>
      <c r="H60" s="354"/>
      <c r="I60" s="354"/>
      <c r="J60" s="44" t="s">
        <v>67</v>
      </c>
      <c r="K60" s="11"/>
      <c r="L60" s="11">
        <v>1</v>
      </c>
      <c r="M60" s="11"/>
      <c r="N60" s="11"/>
      <c r="O60" s="11"/>
      <c r="P60" s="11"/>
      <c r="Q60" s="11"/>
      <c r="R60" s="11"/>
      <c r="S60" s="11">
        <v>1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>
        <v>2</v>
      </c>
      <c r="AL60" s="11"/>
      <c r="AM60" s="11"/>
      <c r="AN60" s="11"/>
      <c r="AO60" s="11"/>
      <c r="AP60" s="11"/>
      <c r="AQ60" s="11"/>
      <c r="AR60" s="11"/>
      <c r="AS60" s="11"/>
      <c r="AT60" s="11">
        <v>1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>
        <v>2</v>
      </c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>
        <v>1</v>
      </c>
      <c r="DA60" s="11"/>
      <c r="DB60" s="11"/>
      <c r="DC60" s="11"/>
      <c r="DD60" s="11">
        <v>1</v>
      </c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>
        <v>1</v>
      </c>
      <c r="DY60" s="11"/>
      <c r="DZ60" s="11">
        <v>1</v>
      </c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>
        <v>1</v>
      </c>
      <c r="EL60" s="11"/>
      <c r="EM60" s="11"/>
      <c r="EN60" s="11"/>
      <c r="EO60" s="11"/>
      <c r="EP60" s="149"/>
      <c r="EQ60" s="11"/>
      <c r="ER60" s="248">
        <v>5.9</v>
      </c>
      <c r="ES60" s="248">
        <v>10.4</v>
      </c>
      <c r="ET60" s="161">
        <v>8.9</v>
      </c>
    </row>
    <row r="61" spans="1:150" s="9" customFormat="1" ht="22.5" customHeight="1" thickBot="1" x14ac:dyDescent="0.3">
      <c r="A61" s="452"/>
      <c r="B61" s="455"/>
      <c r="C61" s="172" t="s">
        <v>94</v>
      </c>
      <c r="D61" s="359"/>
      <c r="E61" s="359"/>
      <c r="F61" s="359"/>
      <c r="G61" s="359"/>
      <c r="H61" s="359"/>
      <c r="I61" s="359"/>
      <c r="J61" s="128" t="s">
        <v>67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>
        <v>1</v>
      </c>
      <c r="AE61" s="11"/>
      <c r="AF61" s="11"/>
      <c r="AG61" s="11"/>
      <c r="AH61" s="11"/>
      <c r="AI61" s="11"/>
      <c r="AJ61" s="11"/>
      <c r="AK61" s="11">
        <v>1</v>
      </c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>
        <v>1</v>
      </c>
      <c r="DY61" s="11"/>
      <c r="DZ61" s="11">
        <v>1</v>
      </c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68"/>
      <c r="EQ61" s="167"/>
      <c r="ER61" s="251">
        <v>0</v>
      </c>
      <c r="ES61" s="251">
        <v>3.7</v>
      </c>
      <c r="ET61" s="164">
        <v>3</v>
      </c>
    </row>
    <row r="62" spans="1:150" x14ac:dyDescent="0.25">
      <c r="A62" s="136"/>
      <c r="B62" s="165"/>
    </row>
  </sheetData>
  <mergeCells count="77">
    <mergeCell ref="G56:G61"/>
    <mergeCell ref="H56:H61"/>
    <mergeCell ref="I56:I61"/>
    <mergeCell ref="A56:A61"/>
    <mergeCell ref="B56:B61"/>
    <mergeCell ref="C56:C58"/>
    <mergeCell ref="D56:D61"/>
    <mergeCell ref="E56:E61"/>
    <mergeCell ref="F56:F61"/>
    <mergeCell ref="I32:I37"/>
    <mergeCell ref="C38:C40"/>
    <mergeCell ref="D38:D43"/>
    <mergeCell ref="E38:E43"/>
    <mergeCell ref="F38:F43"/>
    <mergeCell ref="G38:G43"/>
    <mergeCell ref="H38:H43"/>
    <mergeCell ref="C32:C34"/>
    <mergeCell ref="I41:I43"/>
    <mergeCell ref="D32:D37"/>
    <mergeCell ref="E32:E37"/>
    <mergeCell ref="F32:F37"/>
    <mergeCell ref="G32:G37"/>
    <mergeCell ref="H32:H37"/>
    <mergeCell ref="L2:O2"/>
    <mergeCell ref="EP2:ET2"/>
    <mergeCell ref="A4:A43"/>
    <mergeCell ref="C4:C6"/>
    <mergeCell ref="D4:D9"/>
    <mergeCell ref="E4:E9"/>
    <mergeCell ref="C10:C12"/>
    <mergeCell ref="A2:A3"/>
    <mergeCell ref="E10:E15"/>
    <mergeCell ref="F10:F15"/>
    <mergeCell ref="F4:F9"/>
    <mergeCell ref="G4:G9"/>
    <mergeCell ref="H4:H9"/>
    <mergeCell ref="I4:I9"/>
    <mergeCell ref="I10:I15"/>
    <mergeCell ref="H16:H21"/>
    <mergeCell ref="A1:C1"/>
    <mergeCell ref="I53:I55"/>
    <mergeCell ref="D44:D49"/>
    <mergeCell ref="E44:E49"/>
    <mergeCell ref="C44:C46"/>
    <mergeCell ref="C50:C52"/>
    <mergeCell ref="F2:H2"/>
    <mergeCell ref="I2:J3"/>
    <mergeCell ref="G10:G15"/>
    <mergeCell ref="H10:H15"/>
    <mergeCell ref="I16:I21"/>
    <mergeCell ref="C22:C24"/>
    <mergeCell ref="D22:D27"/>
    <mergeCell ref="E22:E27"/>
    <mergeCell ref="F22:F27"/>
    <mergeCell ref="G22:G27"/>
    <mergeCell ref="B2:B3"/>
    <mergeCell ref="C2:C3"/>
    <mergeCell ref="D2:D3"/>
    <mergeCell ref="E2:E3"/>
    <mergeCell ref="I25:I27"/>
    <mergeCell ref="C16:C18"/>
    <mergeCell ref="D16:D21"/>
    <mergeCell ref="E16:E21"/>
    <mergeCell ref="F16:F21"/>
    <mergeCell ref="G16:G21"/>
    <mergeCell ref="H22:H27"/>
    <mergeCell ref="B4:B55"/>
    <mergeCell ref="D50:D55"/>
    <mergeCell ref="I47:I49"/>
    <mergeCell ref="E50:E55"/>
    <mergeCell ref="D10:D15"/>
    <mergeCell ref="I28:I31"/>
    <mergeCell ref="D28:D31"/>
    <mergeCell ref="E28:E31"/>
    <mergeCell ref="F28:F31"/>
    <mergeCell ref="G28:G31"/>
    <mergeCell ref="H28:H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 по ДОУ</vt:lpstr>
      <vt:lpstr>Условия по ДОУ</vt:lpstr>
      <vt:lpstr>Развитие по ДОУ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2019-08-12T11:45:45Z</dcterms:modified>
</cp:coreProperties>
</file>